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730" windowHeight="11760" firstSheet="3" activeTab="7"/>
  </bookViews>
  <sheets>
    <sheet name="Kaitaia College" sheetId="9" r:id="rId1"/>
    <sheet name="Tauraroa Area School" sheetId="1" r:id="rId2"/>
    <sheet name="Whangarei Boys High" sheetId="2" r:id="rId3"/>
    <sheet name="Composite" sheetId="4" r:id="rId4"/>
    <sheet name="Single Rise" sheetId="5" r:id="rId5"/>
    <sheet name="Points Score" sheetId="6" r:id="rId6"/>
    <sheet name="Single Barrel" sheetId="7" r:id="rId7"/>
    <sheet name="Total Competition Results" sheetId="8" r:id="rId8"/>
    <sheet name="SKEET" sheetId="10" r:id="rId9"/>
  </sheets>
  <calcPr calcId="145621"/>
</workbook>
</file>

<file path=xl/calcChain.xml><?xml version="1.0" encoding="utf-8"?>
<calcChain xmlns="http://schemas.openxmlformats.org/spreadsheetml/2006/main">
  <c r="N18" i="4" l="1"/>
  <c r="O17" i="2"/>
  <c r="O16" i="2"/>
  <c r="L21" i="4"/>
  <c r="L20" i="4"/>
  <c r="L19" i="4"/>
  <c r="H45" i="8"/>
  <c r="H46" i="8"/>
  <c r="H46" i="6"/>
  <c r="H45" i="6"/>
  <c r="H45" i="5"/>
  <c r="H46" i="5"/>
  <c r="E25" i="10" l="1"/>
  <c r="E24" i="10"/>
  <c r="E22" i="10"/>
  <c r="E21" i="10"/>
  <c r="E23" i="10" s="1"/>
  <c r="H40" i="5" l="1"/>
  <c r="H38" i="5"/>
  <c r="H39" i="6"/>
  <c r="H38" i="6"/>
  <c r="H40" i="7"/>
  <c r="H38" i="7"/>
  <c r="H39" i="8"/>
  <c r="H38" i="8"/>
  <c r="H44" i="6"/>
  <c r="H42" i="5"/>
  <c r="H44" i="8"/>
  <c r="L17" i="2"/>
  <c r="L16" i="2"/>
  <c r="D27" i="1" l="1"/>
  <c r="D26" i="1"/>
  <c r="E17" i="2" l="1"/>
  <c r="H17" i="2" s="1"/>
  <c r="H17" i="7"/>
  <c r="H21" i="6"/>
  <c r="H37" i="8"/>
  <c r="H33" i="8"/>
  <c r="H34" i="8"/>
  <c r="H23" i="8"/>
  <c r="H36" i="7"/>
  <c r="H35" i="7"/>
  <c r="H33" i="7"/>
  <c r="H19" i="7"/>
  <c r="H34" i="5"/>
  <c r="H33" i="5"/>
  <c r="H37" i="5"/>
  <c r="H37" i="6"/>
  <c r="H33" i="6"/>
  <c r="H34" i="6"/>
  <c r="H23" i="6"/>
  <c r="H22" i="5"/>
  <c r="I16" i="2"/>
  <c r="H35" i="5" l="1"/>
  <c r="H30" i="5"/>
  <c r="H14" i="5"/>
  <c r="H35" i="6"/>
  <c r="H28" i="6"/>
  <c r="H22" i="6"/>
  <c r="H37" i="7"/>
  <c r="H34" i="7"/>
  <c r="H26" i="7"/>
  <c r="H35" i="8"/>
  <c r="H31" i="8"/>
  <c r="H21" i="8"/>
  <c r="J26" i="1"/>
  <c r="H26" i="1"/>
  <c r="F26" i="1"/>
  <c r="B26" i="1"/>
  <c r="L24" i="1"/>
  <c r="L23" i="1"/>
  <c r="L22" i="1"/>
  <c r="L21" i="1"/>
  <c r="L20" i="1"/>
  <c r="L19" i="1"/>
  <c r="L18" i="1"/>
  <c r="F27" i="1" l="1"/>
  <c r="H27" i="1" s="1"/>
  <c r="J27" i="1" s="1"/>
  <c r="J11" i="9"/>
  <c r="J11" i="1"/>
  <c r="E18" i="10" l="1"/>
  <c r="E16" i="10"/>
  <c r="E19" i="10"/>
  <c r="E15" i="10"/>
  <c r="E13" i="10"/>
  <c r="E12" i="10"/>
  <c r="E10" i="10"/>
  <c r="E9" i="10"/>
  <c r="E7" i="10"/>
  <c r="E6" i="10"/>
  <c r="E4" i="10"/>
  <c r="E3" i="10"/>
  <c r="E17" i="10" l="1"/>
  <c r="E20" i="10"/>
  <c r="E5" i="10"/>
  <c r="E8" i="10"/>
  <c r="E11" i="10"/>
  <c r="E14" i="10"/>
  <c r="H52" i="8" l="1"/>
  <c r="H53" i="7"/>
  <c r="H52" i="6"/>
  <c r="H52" i="5"/>
  <c r="L18" i="4"/>
  <c r="H11" i="1"/>
  <c r="H11" i="9"/>
  <c r="L17" i="4" l="1"/>
  <c r="F11" i="9" l="1"/>
  <c r="H44" i="7"/>
  <c r="H41" i="6"/>
  <c r="H43" i="5"/>
  <c r="H42" i="8"/>
  <c r="F11" i="1"/>
  <c r="L16" i="4" l="1"/>
  <c r="L15" i="4"/>
  <c r="L14" i="4"/>
  <c r="L13" i="4"/>
  <c r="D11" i="9"/>
  <c r="L9" i="9"/>
  <c r="L8" i="9"/>
  <c r="L7" i="9"/>
  <c r="L6" i="9"/>
  <c r="L5" i="9"/>
  <c r="L4" i="9"/>
  <c r="L3" i="9"/>
  <c r="D11" i="1"/>
  <c r="F12" i="9" l="1"/>
  <c r="H12" i="9" s="1"/>
  <c r="J12" i="9" s="1"/>
  <c r="D12" i="9"/>
  <c r="H28" i="8"/>
  <c r="H51" i="8"/>
  <c r="H30" i="8"/>
  <c r="H41" i="8"/>
  <c r="H17" i="8"/>
  <c r="H24" i="8"/>
  <c r="H27" i="8"/>
  <c r="H22" i="8"/>
  <c r="H8" i="8"/>
  <c r="H40" i="8"/>
  <c r="H36" i="8"/>
  <c r="H29" i="8"/>
  <c r="H13" i="8"/>
  <c r="H18" i="8"/>
  <c r="H23" i="7"/>
  <c r="H52" i="7"/>
  <c r="H29" i="7"/>
  <c r="H45" i="7"/>
  <c r="H41" i="7"/>
  <c r="H11" i="7"/>
  <c r="H32" i="7"/>
  <c r="H25" i="7"/>
  <c r="H39" i="7"/>
  <c r="H20" i="7"/>
  <c r="H42" i="7"/>
  <c r="H24" i="7"/>
  <c r="H43" i="7"/>
  <c r="H9" i="7"/>
  <c r="H31" i="7"/>
  <c r="H16" i="7"/>
  <c r="H47" i="7"/>
  <c r="H7" i="7"/>
  <c r="H12" i="7"/>
  <c r="H55" i="7"/>
  <c r="H15" i="7"/>
  <c r="H28" i="7"/>
  <c r="H10" i="7"/>
  <c r="H21" i="7"/>
  <c r="H13" i="7"/>
  <c r="H46" i="7"/>
  <c r="H22" i="7"/>
  <c r="H49" i="7"/>
  <c r="H50" i="7"/>
  <c r="H51" i="7"/>
  <c r="H48" i="7"/>
  <c r="H18" i="7"/>
  <c r="H54" i="7"/>
  <c r="H14" i="7"/>
  <c r="H3" i="7"/>
  <c r="H30" i="7"/>
  <c r="H8" i="7"/>
  <c r="H5" i="7"/>
  <c r="H6" i="7"/>
  <c r="H27" i="7"/>
  <c r="H4" i="7"/>
  <c r="H29" i="6"/>
  <c r="H51" i="6"/>
  <c r="H32" i="6"/>
  <c r="H20" i="6"/>
  <c r="H42" i="6"/>
  <c r="H24" i="6"/>
  <c r="H26" i="6"/>
  <c r="H14" i="6"/>
  <c r="H30" i="6"/>
  <c r="H36" i="6"/>
  <c r="H6" i="6"/>
  <c r="H17" i="6"/>
  <c r="H40" i="6"/>
  <c r="H15" i="6"/>
  <c r="H27" i="6"/>
  <c r="H54" i="6"/>
  <c r="H12" i="6"/>
  <c r="H11" i="6"/>
  <c r="H4" i="6"/>
  <c r="H13" i="6"/>
  <c r="H9" i="6"/>
  <c r="H43" i="6"/>
  <c r="H31" i="6"/>
  <c r="H47" i="6"/>
  <c r="H48" i="6"/>
  <c r="H50" i="6"/>
  <c r="H5" i="6"/>
  <c r="H8" i="6"/>
  <c r="H53" i="6"/>
  <c r="H16" i="6"/>
  <c r="H49" i="6"/>
  <c r="H25" i="6"/>
  <c r="H10" i="6"/>
  <c r="H18" i="6"/>
  <c r="H7" i="6"/>
  <c r="H19" i="6"/>
  <c r="H3" i="6"/>
  <c r="H31" i="5"/>
  <c r="H25" i="5"/>
  <c r="H51" i="5"/>
  <c r="H26" i="5"/>
  <c r="H41" i="5"/>
  <c r="H20" i="5"/>
  <c r="H21" i="5"/>
  <c r="H29" i="5"/>
  <c r="H39" i="5"/>
  <c r="H7" i="5"/>
  <c r="H36" i="5"/>
  <c r="H18" i="5"/>
  <c r="H28" i="5"/>
  <c r="H23" i="5"/>
  <c r="H10" i="5"/>
  <c r="H19" i="5"/>
  <c r="H54" i="5"/>
  <c r="H16" i="5"/>
  <c r="H17" i="5"/>
  <c r="H11" i="5"/>
  <c r="H8" i="5"/>
  <c r="H5" i="5"/>
  <c r="H44" i="5"/>
  <c r="H4" i="5"/>
  <c r="H47" i="5"/>
  <c r="H49" i="5"/>
  <c r="H50" i="5"/>
  <c r="H12" i="5"/>
  <c r="H32" i="5"/>
  <c r="H53" i="5"/>
  <c r="H27" i="5"/>
  <c r="H48" i="5"/>
  <c r="H15" i="5"/>
  <c r="H9" i="5"/>
  <c r="H6" i="5"/>
  <c r="H24" i="5"/>
  <c r="H3" i="5"/>
  <c r="H13" i="5"/>
  <c r="L12" i="4"/>
  <c r="L11" i="4"/>
  <c r="L10" i="4"/>
  <c r="L9" i="4"/>
  <c r="L8" i="4"/>
  <c r="L7" i="4"/>
  <c r="L6" i="4"/>
  <c r="L5" i="4"/>
  <c r="L4" i="4"/>
  <c r="L3" i="4"/>
  <c r="N16" i="2"/>
  <c r="K16" i="2"/>
  <c r="H16" i="2"/>
  <c r="E16" i="2"/>
  <c r="B16" i="2"/>
  <c r="Q7" i="2"/>
  <c r="Q6" i="2"/>
  <c r="Q5" i="2"/>
  <c r="Q4" i="2"/>
  <c r="Q3" i="2"/>
  <c r="Q14" i="2"/>
  <c r="Q13" i="2"/>
  <c r="Q12" i="2"/>
  <c r="Q11" i="2"/>
  <c r="Q10" i="2"/>
  <c r="Q9" i="2"/>
  <c r="Q8" i="2"/>
  <c r="B11" i="1"/>
  <c r="D12" i="1" s="1"/>
  <c r="F12" i="1" s="1"/>
  <c r="H12" i="1" s="1"/>
  <c r="J12" i="1" s="1"/>
  <c r="L9" i="1"/>
  <c r="L8" i="1"/>
  <c r="L7" i="1"/>
  <c r="L6" i="1"/>
  <c r="L5" i="1"/>
  <c r="L4" i="1"/>
  <c r="L3" i="1"/>
  <c r="K17" i="2" l="1"/>
  <c r="N17" i="2" s="1"/>
  <c r="H48" i="8"/>
  <c r="H4" i="8"/>
  <c r="H10" i="8"/>
  <c r="H16" i="8"/>
  <c r="H25" i="8"/>
  <c r="H32" i="8"/>
  <c r="H49" i="8"/>
  <c r="H20" i="8"/>
  <c r="H26" i="8"/>
  <c r="H11" i="8"/>
  <c r="H5" i="8"/>
  <c r="H15" i="8"/>
  <c r="H54" i="8"/>
  <c r="H12" i="8"/>
  <c r="H14" i="8"/>
  <c r="H43" i="8"/>
  <c r="H50" i="8"/>
  <c r="H47" i="8"/>
  <c r="H53" i="8"/>
  <c r="H3" i="8"/>
  <c r="H9" i="8"/>
  <c r="H19" i="8"/>
  <c r="H7" i="8"/>
  <c r="H6" i="8"/>
</calcChain>
</file>

<file path=xl/sharedStrings.xml><?xml version="1.0" encoding="utf-8"?>
<sst xmlns="http://schemas.openxmlformats.org/spreadsheetml/2006/main" count="539" uniqueCount="93">
  <si>
    <t>Northland Fish and Game Council</t>
  </si>
  <si>
    <t>Tauraroa Area School</t>
  </si>
  <si>
    <t>Competitors Running Total</t>
  </si>
  <si>
    <t>Blair Thomas</t>
  </si>
  <si>
    <t>Carlisa McCarroll</t>
  </si>
  <si>
    <t>Dawn Willoughby</t>
  </si>
  <si>
    <t>Keely McCollum</t>
  </si>
  <si>
    <t>Max Woolhouse</t>
  </si>
  <si>
    <t>Sub Total</t>
  </si>
  <si>
    <t>Total</t>
  </si>
  <si>
    <t>Whangarei Boys High</t>
  </si>
  <si>
    <t>Northland Fish &amp; Game Council</t>
  </si>
  <si>
    <t xml:space="preserve">Composite </t>
  </si>
  <si>
    <t>Ethan Hare</t>
  </si>
  <si>
    <t>William Hamlin</t>
  </si>
  <si>
    <t>Reuben King</t>
  </si>
  <si>
    <t>Mikayla Gardner</t>
  </si>
  <si>
    <t>Skye Martinac</t>
  </si>
  <si>
    <t>Taz Snelling</t>
  </si>
  <si>
    <t>Competitor Name</t>
  </si>
  <si>
    <t>SCHOOL</t>
  </si>
  <si>
    <t>Kaitaia</t>
  </si>
  <si>
    <t>Dargaville</t>
  </si>
  <si>
    <t>Whangarei</t>
  </si>
  <si>
    <t>Totals</t>
  </si>
  <si>
    <t>Whangarei Girls High</t>
  </si>
  <si>
    <t>Kaitaia College</t>
  </si>
  <si>
    <t>Zion O'Leary</t>
  </si>
  <si>
    <t xml:space="preserve">Tauraroa Area School </t>
  </si>
  <si>
    <t>Pompallier Catholic College</t>
  </si>
  <si>
    <t xml:space="preserve">Kaitaia </t>
  </si>
  <si>
    <t xml:space="preserve">Dargaville </t>
  </si>
  <si>
    <t xml:space="preserve">Whangarei </t>
  </si>
  <si>
    <t>Ezra Dwane</t>
  </si>
  <si>
    <t>Jason Wei</t>
  </si>
  <si>
    <t>Catherine Grey</t>
  </si>
  <si>
    <t>Caleb Jordon</t>
  </si>
  <si>
    <t>Liam Hardy</t>
  </si>
  <si>
    <t>Kamo High School</t>
  </si>
  <si>
    <t>Jacqueline Holland</t>
  </si>
  <si>
    <t>Toby Lincoln</t>
  </si>
  <si>
    <t>Mac Rivers</t>
  </si>
  <si>
    <t>Blake Carr</t>
  </si>
  <si>
    <t>Scott Bagnell</t>
  </si>
  <si>
    <t>FEMALE Competitor</t>
  </si>
  <si>
    <t>Ben Martin</t>
  </si>
  <si>
    <t>Damian Bruce</t>
  </si>
  <si>
    <t>School</t>
  </si>
  <si>
    <t>Names</t>
  </si>
  <si>
    <t>Dargaville Shoot</t>
  </si>
  <si>
    <t>Whangarei Shoot</t>
  </si>
  <si>
    <t>Competition Totals 2018</t>
  </si>
  <si>
    <t>Single Rise 2018</t>
  </si>
  <si>
    <t>Single Barrel 2018</t>
  </si>
  <si>
    <t>Tauraroa Area School Whatitiri</t>
  </si>
  <si>
    <t>Molly Dickson</t>
  </si>
  <si>
    <t>Eva Hamlin</t>
  </si>
  <si>
    <t>Nathan Kawana</t>
  </si>
  <si>
    <t>Jamie Robinson</t>
  </si>
  <si>
    <t>Rhiannon Morris</t>
  </si>
  <si>
    <t>Points Score 2018</t>
  </si>
  <si>
    <t>Caleb Jordan</t>
  </si>
  <si>
    <t>2018 Secondary School Skeet Competition</t>
  </si>
  <si>
    <t>Jacob Kennedy</t>
  </si>
  <si>
    <t>Kaitaia
Composite</t>
  </si>
  <si>
    <t>Zac Houghton</t>
  </si>
  <si>
    <t>Whangarei Composite</t>
  </si>
  <si>
    <t>Whangarei Team 2</t>
  </si>
  <si>
    <t>Nic Byles</t>
  </si>
  <si>
    <t>Jake Child</t>
  </si>
  <si>
    <t>Whangarei Team 1</t>
  </si>
  <si>
    <t>Kaitaia Team 1</t>
  </si>
  <si>
    <t>Antoni Maich-Hall</t>
  </si>
  <si>
    <t>Jatarla Absolum</t>
  </si>
  <si>
    <t>Dargaville Team 1</t>
  </si>
  <si>
    <t>Dargaville Team 2</t>
  </si>
  <si>
    <t>Ollie Child-Walker</t>
  </si>
  <si>
    <t>Ethan Little</t>
  </si>
  <si>
    <t>Tauraroa Area school</t>
  </si>
  <si>
    <t>Ethan Gemmel</t>
  </si>
  <si>
    <t>Shikira Absolum</t>
  </si>
  <si>
    <t>Blair Carr</t>
  </si>
  <si>
    <t>Whangarei Boys</t>
  </si>
  <si>
    <t>Nick Byles</t>
  </si>
  <si>
    <t>Jack Haverkort</t>
  </si>
  <si>
    <t>Callum Gardner</t>
  </si>
  <si>
    <t>Scott Slatter</t>
  </si>
  <si>
    <t>Blake Watkins</t>
  </si>
  <si>
    <t>Huanui College</t>
  </si>
  <si>
    <t>Connon Wiegersma</t>
  </si>
  <si>
    <t>Tyla Bowering</t>
  </si>
  <si>
    <t>Josh Marker</t>
  </si>
  <si>
    <t>Whangarei Boys High/Huanui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</si>
</sst>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57">
    <xf numFmtId="0" fontId="0" fillId="0" borderId="0" xfId="0"/>
    <xf numFmtId="0" fontId="5" fillId="0" borderId="4" xfId="2" applyFont="1" applyBorder="1" applyAlignment="1"/>
    <xf numFmtId="0" fontId="8" fillId="0" borderId="4" xfId="2" applyFont="1" applyBorder="1" applyAlignment="1"/>
    <xf numFmtId="0" fontId="0" fillId="0" borderId="0" xfId="0"/>
    <xf numFmtId="0" fontId="5" fillId="0" borderId="4" xfId="2" applyFont="1" applyBorder="1" applyAlignment="1">
      <alignment textRotation="45"/>
    </xf>
    <xf numFmtId="0" fontId="4" fillId="2" borderId="5" xfId="2" applyFont="1" applyFill="1" applyBorder="1"/>
    <xf numFmtId="0" fontId="6" fillId="0" borderId="5" xfId="2" applyFont="1" applyBorder="1"/>
    <xf numFmtId="0" fontId="6" fillId="2" borderId="5" xfId="2" applyFont="1" applyFill="1" applyBorder="1"/>
    <xf numFmtId="0" fontId="6" fillId="0" borderId="5" xfId="2" applyFont="1" applyFill="1" applyBorder="1"/>
    <xf numFmtId="0" fontId="8" fillId="0" borderId="9" xfId="2" applyFont="1" applyBorder="1"/>
    <xf numFmtId="0" fontId="3" fillId="0" borderId="5" xfId="2" applyFont="1" applyBorder="1" applyAlignment="1">
      <alignment horizontal="center" wrapText="1"/>
    </xf>
    <xf numFmtId="0" fontId="3" fillId="2" borderId="5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 wrapText="1"/>
    </xf>
    <xf numFmtId="0" fontId="3" fillId="0" borderId="9" xfId="2" applyFont="1" applyBorder="1" applyAlignment="1">
      <alignment wrapText="1"/>
    </xf>
    <xf numFmtId="0" fontId="3" fillId="0" borderId="5" xfId="2" applyFont="1" applyFill="1" applyBorder="1" applyAlignment="1">
      <alignment wrapText="1"/>
    </xf>
    <xf numFmtId="0" fontId="8" fillId="0" borderId="4" xfId="2" applyFont="1" applyBorder="1"/>
    <xf numFmtId="0" fontId="8" fillId="0" borderId="5" xfId="2" applyFont="1" applyBorder="1"/>
    <xf numFmtId="0" fontId="8" fillId="2" borderId="5" xfId="2" applyFont="1" applyFill="1" applyBorder="1"/>
    <xf numFmtId="0" fontId="8" fillId="0" borderId="5" xfId="2" applyFont="1" applyFill="1" applyBorder="1"/>
    <xf numFmtId="0" fontId="6" fillId="0" borderId="9" xfId="2" applyFont="1" applyBorder="1"/>
    <xf numFmtId="0" fontId="8" fillId="0" borderId="6" xfId="2" applyFont="1" applyBorder="1"/>
    <xf numFmtId="0" fontId="8" fillId="0" borderId="7" xfId="2" applyFont="1" applyBorder="1"/>
    <xf numFmtId="0" fontId="8" fillId="2" borderId="7" xfId="2" applyFont="1" applyFill="1" applyBorder="1"/>
    <xf numFmtId="0" fontId="8" fillId="0" borderId="7" xfId="2" applyFont="1" applyFill="1" applyBorder="1"/>
    <xf numFmtId="0" fontId="6" fillId="2" borderId="7" xfId="2" applyFont="1" applyFill="1" applyBorder="1"/>
    <xf numFmtId="0" fontId="6" fillId="0" borderId="8" xfId="2" applyFont="1" applyBorder="1"/>
    <xf numFmtId="0" fontId="3" fillId="0" borderId="5" xfId="2" applyFont="1" applyBorder="1" applyAlignment="1">
      <alignment horizontal="center" wrapText="1"/>
    </xf>
    <xf numFmtId="0" fontId="3" fillId="2" borderId="5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 wrapText="1"/>
    </xf>
    <xf numFmtId="0" fontId="6" fillId="0" borderId="5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9" fillId="0" borderId="4" xfId="3" applyFont="1" applyFill="1" applyBorder="1"/>
    <xf numFmtId="0" fontId="9" fillId="0" borderId="5" xfId="3" applyFont="1" applyFill="1" applyBorder="1"/>
    <xf numFmtId="0" fontId="9" fillId="3" borderId="5" xfId="3" applyFont="1" applyFill="1" applyBorder="1"/>
    <xf numFmtId="0" fontId="9" fillId="4" borderId="5" xfId="3" applyFont="1" applyFill="1" applyBorder="1"/>
    <xf numFmtId="0" fontId="9" fillId="5" borderId="5" xfId="3" applyFont="1" applyFill="1" applyBorder="1"/>
    <xf numFmtId="0" fontId="9" fillId="6" borderId="9" xfId="3" applyFont="1" applyFill="1" applyBorder="1"/>
    <xf numFmtId="0" fontId="9" fillId="7" borderId="5" xfId="3" applyFont="1" applyFill="1" applyBorder="1"/>
    <xf numFmtId="0" fontId="7" fillId="0" borderId="5" xfId="2" applyFont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9" fillId="0" borderId="4" xfId="2" applyFont="1" applyBorder="1" applyAlignment="1"/>
    <xf numFmtId="0" fontId="10" fillId="0" borderId="5" xfId="3" applyFont="1" applyFill="1" applyBorder="1"/>
    <xf numFmtId="0" fontId="10" fillId="7" borderId="5" xfId="3" applyFont="1" applyFill="1" applyBorder="1"/>
    <xf numFmtId="0" fontId="10" fillId="3" borderId="5" xfId="3" applyFont="1" applyFill="1" applyBorder="1"/>
    <xf numFmtId="0" fontId="10" fillId="4" borderId="5" xfId="3" applyFont="1" applyFill="1" applyBorder="1"/>
    <xf numFmtId="0" fontId="10" fillId="0" borderId="5" xfId="3" applyFont="1" applyBorder="1"/>
    <xf numFmtId="0" fontId="9" fillId="0" borderId="4" xfId="2" applyFont="1" applyBorder="1"/>
    <xf numFmtId="0" fontId="10" fillId="9" borderId="5" xfId="3" applyFont="1" applyFill="1" applyBorder="1"/>
    <xf numFmtId="0" fontId="11" fillId="7" borderId="5" xfId="0" applyFont="1" applyFill="1" applyBorder="1"/>
    <xf numFmtId="0" fontId="11" fillId="0" borderId="5" xfId="0" applyFont="1" applyBorder="1"/>
    <xf numFmtId="0" fontId="14" fillId="0" borderId="4" xfId="0" applyFont="1" applyBorder="1"/>
    <xf numFmtId="0" fontId="8" fillId="0" borderId="5" xfId="2" applyFont="1" applyBorder="1" applyAlignment="1">
      <alignment horizontal="center" wrapText="1"/>
    </xf>
    <xf numFmtId="0" fontId="8" fillId="0" borderId="5" xfId="2" applyFont="1" applyFill="1" applyBorder="1" applyAlignment="1">
      <alignment horizontal="center" wrapText="1"/>
    </xf>
    <xf numFmtId="0" fontId="5" fillId="10" borderId="4" xfId="2" applyFont="1" applyFill="1" applyBorder="1" applyAlignment="1"/>
    <xf numFmtId="0" fontId="9" fillId="10" borderId="4" xfId="2" applyFont="1" applyFill="1" applyBorder="1" applyAlignment="1"/>
    <xf numFmtId="0" fontId="9" fillId="10" borderId="4" xfId="2" applyFont="1" applyFill="1" applyBorder="1"/>
    <xf numFmtId="0" fontId="14" fillId="10" borderId="4" xfId="0" applyFont="1" applyFill="1" applyBorder="1"/>
    <xf numFmtId="0" fontId="13" fillId="10" borderId="0" xfId="0" applyFont="1" applyFill="1"/>
    <xf numFmtId="0" fontId="9" fillId="11" borderId="5" xfId="3" applyFont="1" applyFill="1" applyBorder="1"/>
    <xf numFmtId="0" fontId="10" fillId="11" borderId="5" xfId="3" applyFont="1" applyFill="1" applyBorder="1"/>
    <xf numFmtId="0" fontId="11" fillId="11" borderId="5" xfId="0" applyFont="1" applyFill="1" applyBorder="1"/>
    <xf numFmtId="0" fontId="9" fillId="3" borderId="5" xfId="3" applyFont="1" applyFill="1" applyBorder="1" applyAlignment="1"/>
    <xf numFmtId="0" fontId="9" fillId="4" borderId="5" xfId="3" applyFont="1" applyFill="1" applyBorder="1" applyAlignment="1"/>
    <xf numFmtId="0" fontId="10" fillId="3" borderId="5" xfId="3" applyFont="1" applyFill="1" applyBorder="1" applyAlignment="1"/>
    <xf numFmtId="0" fontId="10" fillId="8" borderId="5" xfId="3" applyFont="1" applyFill="1" applyBorder="1" applyAlignment="1"/>
    <xf numFmtId="0" fontId="10" fillId="4" borderId="5" xfId="3" applyFont="1" applyFill="1" applyBorder="1" applyAlignment="1"/>
    <xf numFmtId="0" fontId="11" fillId="8" borderId="5" xfId="0" applyFont="1" applyFill="1" applyBorder="1" applyAlignment="1"/>
    <xf numFmtId="0" fontId="6" fillId="0" borderId="5" xfId="2" applyFont="1" applyBorder="1" applyAlignment="1">
      <alignment horizontal="center" wrapText="1"/>
    </xf>
    <xf numFmtId="0" fontId="6" fillId="0" borderId="5" xfId="2" applyFont="1" applyFill="1" applyBorder="1" applyAlignment="1">
      <alignment horizontal="center" wrapText="1"/>
    </xf>
    <xf numFmtId="0" fontId="14" fillId="0" borderId="10" xfId="0" applyFont="1" applyBorder="1"/>
    <xf numFmtId="0" fontId="14" fillId="0" borderId="11" xfId="0" applyFont="1" applyBorder="1"/>
    <xf numFmtId="0" fontId="14" fillId="0" borderId="11" xfId="0" applyFont="1" applyBorder="1" applyAlignment="1">
      <alignment wrapText="1"/>
    </xf>
    <xf numFmtId="0" fontId="14" fillId="0" borderId="12" xfId="0" applyFont="1" applyBorder="1"/>
    <xf numFmtId="0" fontId="11" fillId="0" borderId="13" xfId="0" applyFont="1" applyBorder="1" applyAlignment="1">
      <alignment vertical="center"/>
    </xf>
    <xf numFmtId="0" fontId="11" fillId="0" borderId="14" xfId="0" applyFont="1" applyBorder="1"/>
    <xf numFmtId="0" fontId="16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/>
    <xf numFmtId="0" fontId="16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/>
    </xf>
    <xf numFmtId="0" fontId="11" fillId="12" borderId="19" xfId="0" applyFont="1" applyFill="1" applyBorder="1" applyAlignment="1">
      <alignment vertical="center"/>
    </xf>
    <xf numFmtId="0" fontId="11" fillId="12" borderId="20" xfId="0" applyFont="1" applyFill="1" applyBorder="1"/>
    <xf numFmtId="0" fontId="16" fillId="12" borderId="20" xfId="0" applyFont="1" applyFill="1" applyBorder="1" applyAlignment="1">
      <alignment horizontal="center" vertical="center"/>
    </xf>
    <xf numFmtId="0" fontId="17" fillId="12" borderId="21" xfId="0" applyFont="1" applyFill="1" applyBorder="1" applyAlignment="1">
      <alignment horizontal="center"/>
    </xf>
    <xf numFmtId="0" fontId="11" fillId="0" borderId="22" xfId="0" applyFont="1" applyBorder="1" applyAlignment="1">
      <alignment vertical="center"/>
    </xf>
    <xf numFmtId="0" fontId="11" fillId="0" borderId="23" xfId="0" applyFont="1" applyBorder="1"/>
    <xf numFmtId="0" fontId="16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/>
    </xf>
    <xf numFmtId="0" fontId="11" fillId="12" borderId="16" xfId="0" applyFont="1" applyFill="1" applyBorder="1" applyAlignment="1">
      <alignment vertical="center"/>
    </xf>
    <xf numFmtId="0" fontId="11" fillId="12" borderId="17" xfId="0" applyFont="1" applyFill="1" applyBorder="1"/>
    <xf numFmtId="0" fontId="16" fillId="12" borderId="17" xfId="0" applyFont="1" applyFill="1" applyBorder="1" applyAlignment="1">
      <alignment horizontal="center" vertical="center"/>
    </xf>
    <xf numFmtId="0" fontId="11" fillId="0" borderId="17" xfId="0" applyFont="1" applyFill="1" applyBorder="1"/>
    <xf numFmtId="0" fontId="16" fillId="0" borderId="17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11" fillId="0" borderId="25" xfId="0" applyFont="1" applyBorder="1"/>
    <xf numFmtId="0" fontId="11" fillId="0" borderId="26" xfId="0" applyFont="1" applyBorder="1"/>
    <xf numFmtId="0" fontId="16" fillId="0" borderId="26" xfId="0" applyFont="1" applyBorder="1" applyAlignment="1">
      <alignment horizontal="center" vertical="center"/>
    </xf>
    <xf numFmtId="0" fontId="11" fillId="12" borderId="25" xfId="0" applyFont="1" applyFill="1" applyBorder="1"/>
    <xf numFmtId="0" fontId="11" fillId="12" borderId="26" xfId="0" applyFont="1" applyFill="1" applyBorder="1"/>
    <xf numFmtId="0" fontId="16" fillId="12" borderId="26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/>
    </xf>
    <xf numFmtId="0" fontId="11" fillId="0" borderId="23" xfId="0" applyFont="1" applyFill="1" applyBorder="1"/>
    <xf numFmtId="0" fontId="16" fillId="0" borderId="23" xfId="0" applyFont="1" applyFill="1" applyBorder="1" applyAlignment="1">
      <alignment horizontal="center" vertical="center"/>
    </xf>
    <xf numFmtId="0" fontId="11" fillId="0" borderId="26" xfId="0" applyFont="1" applyFill="1" applyBorder="1"/>
    <xf numFmtId="0" fontId="16" fillId="0" borderId="26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vertical="center"/>
    </xf>
    <xf numFmtId="0" fontId="9" fillId="0" borderId="4" xfId="2" applyFont="1" applyFill="1" applyBorder="1" applyAlignment="1"/>
    <xf numFmtId="0" fontId="0" fillId="0" borderId="5" xfId="0" applyBorder="1"/>
    <xf numFmtId="0" fontId="0" fillId="0" borderId="9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5" xfId="2" applyFont="1" applyBorder="1" applyAlignment="1"/>
    <xf numFmtId="0" fontId="8" fillId="10" borderId="4" xfId="2" applyFont="1" applyFill="1" applyBorder="1" applyAlignment="1"/>
    <xf numFmtId="0" fontId="16" fillId="0" borderId="5" xfId="0" applyFont="1" applyBorder="1"/>
    <xf numFmtId="0" fontId="8" fillId="10" borderId="4" xfId="2" applyFont="1" applyFill="1" applyBorder="1"/>
    <xf numFmtId="0" fontId="18" fillId="0" borderId="0" xfId="0" applyFont="1"/>
    <xf numFmtId="0" fontId="10" fillId="13" borderId="5" xfId="3" applyFont="1" applyFill="1" applyBorder="1" applyAlignment="1"/>
    <xf numFmtId="0" fontId="9" fillId="14" borderId="9" xfId="3" applyFont="1" applyFill="1" applyBorder="1"/>
    <xf numFmtId="0" fontId="11" fillId="8" borderId="5" xfId="0" applyFont="1" applyFill="1" applyBorder="1"/>
    <xf numFmtId="0" fontId="8" fillId="0" borderId="5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/>
    </xf>
    <xf numFmtId="0" fontId="8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horizontal="right" wrapText="1"/>
    </xf>
    <xf numFmtId="0" fontId="11" fillId="12" borderId="22" xfId="0" applyFont="1" applyFill="1" applyBorder="1" applyAlignment="1">
      <alignment vertical="center"/>
    </xf>
    <xf numFmtId="0" fontId="11" fillId="12" borderId="23" xfId="0" applyFont="1" applyFill="1" applyBorder="1"/>
    <xf numFmtId="0" fontId="16" fillId="12" borderId="23" xfId="0" applyFont="1" applyFill="1" applyBorder="1" applyAlignment="1">
      <alignment horizontal="center" vertical="center"/>
    </xf>
    <xf numFmtId="0" fontId="11" fillId="0" borderId="20" xfId="0" applyFont="1" applyFill="1" applyBorder="1"/>
    <xf numFmtId="0" fontId="16" fillId="0" borderId="20" xfId="0" applyFont="1" applyFill="1" applyBorder="1" applyAlignment="1">
      <alignment horizontal="center" vertical="center"/>
    </xf>
    <xf numFmtId="0" fontId="11" fillId="0" borderId="19" xfId="0" applyFont="1" applyBorder="1"/>
    <xf numFmtId="0" fontId="11" fillId="0" borderId="16" xfId="0" applyFont="1" applyBorder="1"/>
    <xf numFmtId="0" fontId="11" fillId="0" borderId="22" xfId="0" applyFont="1" applyBorder="1"/>
    <xf numFmtId="0" fontId="11" fillId="0" borderId="16" xfId="0" applyFont="1" applyFill="1" applyBorder="1"/>
    <xf numFmtId="0" fontId="11" fillId="0" borderId="19" xfId="0" applyFont="1" applyFill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12" borderId="25" xfId="0" applyFont="1" applyFill="1" applyBorder="1" applyAlignment="1">
      <alignment vertical="center"/>
    </xf>
    <xf numFmtId="0" fontId="0" fillId="11" borderId="28" xfId="0" applyFill="1" applyBorder="1"/>
    <xf numFmtId="0" fontId="0" fillId="11" borderId="29" xfId="0" applyFill="1" applyBorder="1"/>
    <xf numFmtId="0" fontId="0" fillId="11" borderId="30" xfId="0" applyFill="1" applyBorder="1"/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12" fillId="0" borderId="3" xfId="3" applyFont="1" applyBorder="1" applyAlignment="1">
      <alignment horizontal="center"/>
    </xf>
    <xf numFmtId="0" fontId="12" fillId="0" borderId="1" xfId="3" applyFont="1" applyBorder="1" applyAlignment="1">
      <alignment horizontal="center"/>
    </xf>
    <xf numFmtId="0" fontId="12" fillId="0" borderId="2" xfId="3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0" fillId="0" borderId="14" xfId="0" applyBorder="1" applyAlignment="1"/>
    <xf numFmtId="0" fontId="0" fillId="0" borderId="15" xfId="0" applyBorder="1" applyAlignment="1"/>
  </cellXfs>
  <cellStyles count="5">
    <cellStyle name="Normal" xfId="0" builtinId="0"/>
    <cellStyle name="Normal 2" xfId="2"/>
    <cellStyle name="Normal 2 2" xfId="4"/>
    <cellStyle name="Normal 3" xfId="3"/>
    <cellStyle name="Normal 4" xfId="1"/>
  </cellStyles>
  <dxfs count="0"/>
  <tableStyles count="0" defaultTableStyle="TableStyleMedium2" defaultPivotStyle="PivotStyleLight16"/>
  <colors>
    <mruColors>
      <color rgb="FFFFCCFF"/>
      <color rgb="FFFF99FF"/>
      <color rgb="FFFFCC99"/>
      <color rgb="FFFF99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J8" sqref="J8"/>
    </sheetView>
  </sheetViews>
  <sheetFormatPr defaultRowHeight="15" x14ac:dyDescent="0.25"/>
  <cols>
    <col min="1" max="1" width="23.140625" customWidth="1"/>
    <col min="3" max="3" width="5" customWidth="1"/>
    <col min="5" max="5" width="5" customWidth="1"/>
    <col min="7" max="7" width="5" customWidth="1"/>
    <col min="9" max="9" width="5" customWidth="1"/>
    <col min="11" max="11" width="5" customWidth="1"/>
    <col min="12" max="12" width="13" customWidth="1"/>
  </cols>
  <sheetData>
    <row r="1" spans="1:12" ht="31.5" customHeight="1" x14ac:dyDescent="0.25">
      <c r="A1" s="148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50"/>
    </row>
    <row r="2" spans="1:12" ht="61.5" x14ac:dyDescent="0.25">
      <c r="A2" s="4" t="s">
        <v>26</v>
      </c>
      <c r="B2" s="26" t="s">
        <v>23</v>
      </c>
      <c r="C2" s="27"/>
      <c r="D2" s="28" t="s">
        <v>30</v>
      </c>
      <c r="E2" s="27"/>
      <c r="F2" s="26" t="s">
        <v>23</v>
      </c>
      <c r="G2" s="5"/>
      <c r="H2" s="26" t="s">
        <v>31</v>
      </c>
      <c r="I2" s="5"/>
      <c r="J2" s="14" t="s">
        <v>32</v>
      </c>
      <c r="K2" s="27"/>
      <c r="L2" s="13" t="s">
        <v>2</v>
      </c>
    </row>
    <row r="3" spans="1:12" ht="15.75" x14ac:dyDescent="0.25">
      <c r="A3" s="58" t="s">
        <v>16</v>
      </c>
      <c r="B3" s="6">
        <v>81</v>
      </c>
      <c r="C3" s="7"/>
      <c r="D3" s="8">
        <v>80</v>
      </c>
      <c r="E3" s="7"/>
      <c r="F3" s="6">
        <v>77</v>
      </c>
      <c r="G3" s="7"/>
      <c r="H3" s="6">
        <v>84</v>
      </c>
      <c r="I3" s="7"/>
      <c r="J3" s="8">
        <v>74</v>
      </c>
      <c r="K3" s="7"/>
      <c r="L3" s="9">
        <f>SUM(B3:K3)</f>
        <v>396</v>
      </c>
    </row>
    <row r="4" spans="1:12" ht="15.75" x14ac:dyDescent="0.25">
      <c r="A4" s="15" t="s">
        <v>18</v>
      </c>
      <c r="B4" s="6">
        <v>85</v>
      </c>
      <c r="C4" s="7"/>
      <c r="D4" s="8">
        <v>87</v>
      </c>
      <c r="E4" s="7"/>
      <c r="F4" s="6">
        <v>80</v>
      </c>
      <c r="G4" s="7"/>
      <c r="H4" s="6">
        <v>84</v>
      </c>
      <c r="I4" s="7"/>
      <c r="J4" s="8">
        <v>86</v>
      </c>
      <c r="K4" s="7"/>
      <c r="L4" s="9">
        <f t="shared" ref="L4:L9" si="0">SUM(B4:K4)</f>
        <v>422</v>
      </c>
    </row>
    <row r="5" spans="1:12" ht="15.75" x14ac:dyDescent="0.25">
      <c r="A5" s="122" t="s">
        <v>35</v>
      </c>
      <c r="B5" s="6">
        <v>57</v>
      </c>
      <c r="C5" s="7"/>
      <c r="D5" s="8">
        <v>51</v>
      </c>
      <c r="E5" s="7"/>
      <c r="F5" s="6">
        <v>65</v>
      </c>
      <c r="G5" s="7"/>
      <c r="H5" s="6">
        <v>55</v>
      </c>
      <c r="I5" s="7"/>
      <c r="J5" s="8">
        <v>69</v>
      </c>
      <c r="K5" s="7"/>
      <c r="L5" s="9">
        <f t="shared" si="0"/>
        <v>297</v>
      </c>
    </row>
    <row r="6" spans="1:12" ht="15.75" x14ac:dyDescent="0.25">
      <c r="A6" s="15" t="s">
        <v>36</v>
      </c>
      <c r="B6" s="6">
        <v>53</v>
      </c>
      <c r="C6" s="7"/>
      <c r="D6" s="8">
        <v>45</v>
      </c>
      <c r="E6" s="7"/>
      <c r="F6" s="6">
        <v>81</v>
      </c>
      <c r="G6" s="7"/>
      <c r="H6" s="6">
        <v>72</v>
      </c>
      <c r="I6" s="7"/>
      <c r="J6" s="8">
        <v>82</v>
      </c>
      <c r="K6" s="7"/>
      <c r="L6" s="9">
        <f t="shared" si="0"/>
        <v>333</v>
      </c>
    </row>
    <row r="7" spans="1:12" ht="15.75" x14ac:dyDescent="0.25">
      <c r="A7" s="58" t="s">
        <v>39</v>
      </c>
      <c r="B7" s="6">
        <v>71</v>
      </c>
      <c r="C7" s="7"/>
      <c r="D7" s="8">
        <v>36</v>
      </c>
      <c r="E7" s="7"/>
      <c r="F7" s="6">
        <v>60</v>
      </c>
      <c r="G7" s="7"/>
      <c r="H7" s="6">
        <v>52</v>
      </c>
      <c r="I7" s="7"/>
      <c r="J7" s="8">
        <v>42</v>
      </c>
      <c r="K7" s="7"/>
      <c r="L7" s="9">
        <f t="shared" si="0"/>
        <v>261</v>
      </c>
    </row>
    <row r="8" spans="1:12" ht="15.75" x14ac:dyDescent="0.25">
      <c r="B8" s="6"/>
      <c r="C8" s="7"/>
      <c r="D8" s="8"/>
      <c r="E8" s="7"/>
      <c r="F8" s="6"/>
      <c r="G8" s="7"/>
      <c r="H8" s="6"/>
      <c r="I8" s="7"/>
      <c r="J8" s="8"/>
      <c r="K8" s="7"/>
      <c r="L8" s="9">
        <f t="shared" si="0"/>
        <v>0</v>
      </c>
    </row>
    <row r="9" spans="1:12" ht="15.75" x14ac:dyDescent="0.25">
      <c r="A9" s="15"/>
      <c r="B9" s="6"/>
      <c r="C9" s="7"/>
      <c r="D9" s="8"/>
      <c r="E9" s="7"/>
      <c r="F9" s="6"/>
      <c r="G9" s="7"/>
      <c r="H9" s="6"/>
      <c r="I9" s="7"/>
      <c r="J9" s="8"/>
      <c r="K9" s="7"/>
      <c r="L9" s="9">
        <f t="shared" si="0"/>
        <v>0</v>
      </c>
    </row>
    <row r="10" spans="1:12" ht="15.75" x14ac:dyDescent="0.25">
      <c r="A10" s="15"/>
      <c r="B10" s="6"/>
      <c r="C10" s="7"/>
      <c r="D10" s="8"/>
      <c r="E10" s="7"/>
      <c r="F10" s="6"/>
      <c r="G10" s="7"/>
      <c r="H10" s="6"/>
      <c r="I10" s="7"/>
      <c r="J10" s="8"/>
      <c r="K10" s="7"/>
      <c r="L10" s="9"/>
    </row>
    <row r="11" spans="1:12" ht="15.75" x14ac:dyDescent="0.25">
      <c r="A11" s="15" t="s">
        <v>8</v>
      </c>
      <c r="B11" s="16">
        <v>347</v>
      </c>
      <c r="C11" s="17"/>
      <c r="D11" s="18">
        <f>SUM(D3:D10)</f>
        <v>299</v>
      </c>
      <c r="E11" s="17"/>
      <c r="F11" s="16">
        <f>SUM(F3:F10)</f>
        <v>363</v>
      </c>
      <c r="G11" s="17"/>
      <c r="H11" s="16">
        <f>SUM(H3:H10)</f>
        <v>347</v>
      </c>
      <c r="I11" s="17"/>
      <c r="J11" s="18">
        <f>SUM(J3:J10)</f>
        <v>353</v>
      </c>
      <c r="K11" s="7"/>
      <c r="L11" s="19"/>
    </row>
    <row r="12" spans="1:12" ht="16.5" thickBot="1" x14ac:dyDescent="0.3">
      <c r="A12" s="20" t="s">
        <v>9</v>
      </c>
      <c r="B12" s="21">
        <v>347</v>
      </c>
      <c r="C12" s="22"/>
      <c r="D12" s="23">
        <f>B11+D11</f>
        <v>646</v>
      </c>
      <c r="E12" s="22"/>
      <c r="F12" s="21">
        <f>D12+F11</f>
        <v>1009</v>
      </c>
      <c r="G12" s="22"/>
      <c r="H12" s="21">
        <f>F12+H11</f>
        <v>1356</v>
      </c>
      <c r="I12" s="22"/>
      <c r="J12" s="23">
        <f>H12+J11</f>
        <v>1709</v>
      </c>
      <c r="K12" s="24"/>
      <c r="L12" s="25"/>
    </row>
  </sheetData>
  <mergeCells count="1">
    <mergeCell ref="A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J8" sqref="J8"/>
    </sheetView>
  </sheetViews>
  <sheetFormatPr defaultRowHeight="15" x14ac:dyDescent="0.25"/>
  <cols>
    <col min="1" max="1" width="45" customWidth="1"/>
    <col min="3" max="3" width="5.85546875" customWidth="1"/>
    <col min="5" max="5" width="5.5703125" customWidth="1"/>
    <col min="7" max="7" width="5.7109375" customWidth="1"/>
    <col min="9" max="9" width="5.5703125" customWidth="1"/>
    <col min="11" max="11" width="4.5703125" customWidth="1"/>
    <col min="12" max="12" width="16.42578125" customWidth="1"/>
  </cols>
  <sheetData>
    <row r="1" spans="1:12" x14ac:dyDescent="0.25">
      <c r="A1" s="148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50"/>
    </row>
    <row r="2" spans="1:12" ht="81.75" x14ac:dyDescent="0.25">
      <c r="A2" s="4" t="s">
        <v>1</v>
      </c>
      <c r="B2" s="10" t="s">
        <v>23</v>
      </c>
      <c r="C2" s="11"/>
      <c r="D2" s="12" t="s">
        <v>30</v>
      </c>
      <c r="E2" s="11"/>
      <c r="F2" s="10" t="s">
        <v>23</v>
      </c>
      <c r="G2" s="5"/>
      <c r="H2" s="10" t="s">
        <v>31</v>
      </c>
      <c r="I2" s="5"/>
      <c r="J2" s="14" t="s">
        <v>32</v>
      </c>
      <c r="K2" s="11"/>
      <c r="L2" s="13" t="s">
        <v>2</v>
      </c>
    </row>
    <row r="3" spans="1:12" ht="15.75" x14ac:dyDescent="0.25">
      <c r="A3" s="120" t="s">
        <v>5</v>
      </c>
      <c r="B3" s="6">
        <v>74</v>
      </c>
      <c r="C3" s="7"/>
      <c r="D3" s="8">
        <v>54</v>
      </c>
      <c r="E3" s="7"/>
      <c r="F3" s="6">
        <v>55</v>
      </c>
      <c r="G3" s="7"/>
      <c r="H3" s="6">
        <v>71</v>
      </c>
      <c r="I3" s="7"/>
      <c r="J3" s="8">
        <v>64</v>
      </c>
      <c r="K3" s="7"/>
      <c r="L3" s="9">
        <f>SUM(B3:K3)</f>
        <v>318</v>
      </c>
    </row>
    <row r="4" spans="1:12" ht="15.75" x14ac:dyDescent="0.25">
      <c r="A4" s="122" t="s">
        <v>6</v>
      </c>
      <c r="B4" s="6">
        <v>81</v>
      </c>
      <c r="C4" s="7"/>
      <c r="D4" s="8">
        <v>64</v>
      </c>
      <c r="E4" s="7"/>
      <c r="F4" s="6">
        <v>75</v>
      </c>
      <c r="G4" s="7"/>
      <c r="H4" s="6">
        <v>83</v>
      </c>
      <c r="I4" s="7"/>
      <c r="J4" s="8">
        <v>77</v>
      </c>
      <c r="K4" s="7"/>
      <c r="L4" s="9">
        <f t="shared" ref="L4:L9" si="0">SUM(B4:K4)</f>
        <v>380</v>
      </c>
    </row>
    <row r="5" spans="1:12" ht="15.75" x14ac:dyDescent="0.25">
      <c r="A5" s="122" t="s">
        <v>4</v>
      </c>
      <c r="B5" s="6">
        <v>78</v>
      </c>
      <c r="C5" s="7"/>
      <c r="D5" s="8">
        <v>75</v>
      </c>
      <c r="E5" s="7"/>
      <c r="F5" s="6">
        <v>83</v>
      </c>
      <c r="G5" s="7"/>
      <c r="H5" s="6">
        <v>85</v>
      </c>
      <c r="I5" s="7"/>
      <c r="J5" s="8">
        <v>81</v>
      </c>
      <c r="K5" s="7"/>
      <c r="L5" s="9">
        <f t="shared" si="0"/>
        <v>402</v>
      </c>
    </row>
    <row r="6" spans="1:12" ht="15.75" x14ac:dyDescent="0.25">
      <c r="A6" s="15" t="s">
        <v>40</v>
      </c>
      <c r="B6" s="6">
        <v>84</v>
      </c>
      <c r="C6" s="7"/>
      <c r="D6" s="8">
        <v>81</v>
      </c>
      <c r="E6" s="7"/>
      <c r="F6" s="6">
        <v>73</v>
      </c>
      <c r="G6" s="7"/>
      <c r="H6" s="6">
        <v>82</v>
      </c>
      <c r="I6" s="7"/>
      <c r="J6" s="8">
        <v>90</v>
      </c>
      <c r="K6" s="7"/>
      <c r="L6" s="9">
        <f t="shared" si="0"/>
        <v>410</v>
      </c>
    </row>
    <row r="7" spans="1:12" ht="15.75" x14ac:dyDescent="0.25">
      <c r="A7" s="15" t="s">
        <v>7</v>
      </c>
      <c r="B7" s="6">
        <v>73</v>
      </c>
      <c r="C7" s="7"/>
      <c r="D7" s="8">
        <v>79</v>
      </c>
      <c r="E7" s="7"/>
      <c r="F7" s="6">
        <v>88</v>
      </c>
      <c r="G7" s="7"/>
      <c r="H7" s="6">
        <v>84</v>
      </c>
      <c r="I7" s="7"/>
      <c r="J7" s="8">
        <v>66</v>
      </c>
      <c r="K7" s="7"/>
      <c r="L7" s="9">
        <f t="shared" si="0"/>
        <v>390</v>
      </c>
    </row>
    <row r="8" spans="1:12" ht="15.75" x14ac:dyDescent="0.25">
      <c r="A8" s="1"/>
      <c r="B8" s="6"/>
      <c r="C8" s="7"/>
      <c r="D8" s="8"/>
      <c r="E8" s="7"/>
      <c r="F8" s="6"/>
      <c r="G8" s="7"/>
      <c r="H8" s="6"/>
      <c r="I8" s="7"/>
      <c r="J8" s="8"/>
      <c r="K8" s="7"/>
      <c r="L8" s="9">
        <f t="shared" si="0"/>
        <v>0</v>
      </c>
    </row>
    <row r="9" spans="1:12" ht="15.75" x14ac:dyDescent="0.25">
      <c r="A9" s="15"/>
      <c r="B9" s="6"/>
      <c r="C9" s="7"/>
      <c r="D9" s="8"/>
      <c r="E9" s="7"/>
      <c r="F9" s="6"/>
      <c r="G9" s="7"/>
      <c r="H9" s="6"/>
      <c r="I9" s="7"/>
      <c r="J9" s="8"/>
      <c r="K9" s="7"/>
      <c r="L9" s="9">
        <f t="shared" si="0"/>
        <v>0</v>
      </c>
    </row>
    <row r="10" spans="1:12" ht="15.75" x14ac:dyDescent="0.25">
      <c r="A10" s="15"/>
      <c r="B10" s="6"/>
      <c r="C10" s="7"/>
      <c r="D10" s="8"/>
      <c r="E10" s="7"/>
      <c r="F10" s="6"/>
      <c r="G10" s="7"/>
      <c r="H10" s="6"/>
      <c r="I10" s="7"/>
      <c r="J10" s="8"/>
      <c r="K10" s="7"/>
      <c r="L10" s="9"/>
    </row>
    <row r="11" spans="1:12" ht="15.75" x14ac:dyDescent="0.25">
      <c r="A11" s="15" t="s">
        <v>8</v>
      </c>
      <c r="B11" s="16">
        <f>SUM(B3:B10)</f>
        <v>390</v>
      </c>
      <c r="C11" s="17"/>
      <c r="D11" s="18">
        <f>SUM(D3:D10)</f>
        <v>353</v>
      </c>
      <c r="E11" s="17"/>
      <c r="F11" s="16">
        <f>SUM(F3:F10)</f>
        <v>374</v>
      </c>
      <c r="G11" s="17"/>
      <c r="H11" s="16">
        <f>SUM(H3:H10)</f>
        <v>405</v>
      </c>
      <c r="I11" s="17"/>
      <c r="J11" s="18">
        <f>SUM(J3:J10)</f>
        <v>378</v>
      </c>
      <c r="K11" s="7"/>
      <c r="L11" s="19"/>
    </row>
    <row r="12" spans="1:12" ht="16.5" thickBot="1" x14ac:dyDescent="0.3">
      <c r="A12" s="20" t="s">
        <v>9</v>
      </c>
      <c r="B12" s="21"/>
      <c r="C12" s="22"/>
      <c r="D12" s="23">
        <f>B11+D11</f>
        <v>743</v>
      </c>
      <c r="E12" s="22"/>
      <c r="F12" s="21">
        <f>D12+F11</f>
        <v>1117</v>
      </c>
      <c r="G12" s="22"/>
      <c r="H12" s="21">
        <f>F12+H11</f>
        <v>1522</v>
      </c>
      <c r="I12" s="22"/>
      <c r="J12" s="23">
        <f>H12+J11</f>
        <v>1900</v>
      </c>
      <c r="K12" s="24"/>
      <c r="L12" s="25"/>
    </row>
    <row r="15" spans="1:12" ht="15.75" thickBot="1" x14ac:dyDescent="0.3"/>
    <row r="16" spans="1:12" ht="25.5" customHeight="1" x14ac:dyDescent="0.25">
      <c r="A16" s="148" t="s">
        <v>0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50"/>
    </row>
    <row r="17" spans="1:12" ht="113.25" x14ac:dyDescent="0.25">
      <c r="A17" s="4" t="s">
        <v>54</v>
      </c>
      <c r="B17" s="26" t="s">
        <v>23</v>
      </c>
      <c r="C17" s="27"/>
      <c r="D17" s="28" t="s">
        <v>30</v>
      </c>
      <c r="E17" s="27"/>
      <c r="F17" s="26" t="s">
        <v>23</v>
      </c>
      <c r="G17" s="5"/>
      <c r="H17" s="26" t="s">
        <v>31</v>
      </c>
      <c r="I17" s="5"/>
      <c r="J17" s="14" t="s">
        <v>32</v>
      </c>
      <c r="K17" s="27"/>
      <c r="L17" s="13" t="s">
        <v>2</v>
      </c>
    </row>
    <row r="18" spans="1:12" ht="15.75" x14ac:dyDescent="0.25">
      <c r="A18" s="2" t="s">
        <v>17</v>
      </c>
      <c r="B18" s="6">
        <v>83</v>
      </c>
      <c r="C18" s="7"/>
      <c r="D18" s="8">
        <v>89</v>
      </c>
      <c r="E18" s="7"/>
      <c r="F18" s="6">
        <v>92</v>
      </c>
      <c r="G18" s="7"/>
      <c r="H18" s="6">
        <v>90</v>
      </c>
      <c r="I18" s="7"/>
      <c r="J18" s="8">
        <v>93</v>
      </c>
      <c r="K18" s="7"/>
      <c r="L18" s="9">
        <f>SUM(B18:K18)</f>
        <v>447</v>
      </c>
    </row>
    <row r="19" spans="1:12" ht="15.75" x14ac:dyDescent="0.25">
      <c r="A19" s="15" t="s">
        <v>45</v>
      </c>
      <c r="B19" s="6">
        <v>63</v>
      </c>
      <c r="C19" s="7"/>
      <c r="D19" s="8">
        <v>67</v>
      </c>
      <c r="E19" s="7"/>
      <c r="F19" s="6">
        <v>66</v>
      </c>
      <c r="G19" s="7"/>
      <c r="H19" s="6">
        <v>70</v>
      </c>
      <c r="I19" s="7"/>
      <c r="J19" s="8">
        <v>84</v>
      </c>
      <c r="K19" s="7"/>
      <c r="L19" s="9">
        <f t="shared" ref="L19:L24" si="1">SUM(B19:K19)</f>
        <v>350</v>
      </c>
    </row>
    <row r="20" spans="1:12" ht="15.75" x14ac:dyDescent="0.25">
      <c r="A20" s="15" t="s">
        <v>33</v>
      </c>
      <c r="B20" s="6">
        <v>73</v>
      </c>
      <c r="C20" s="7"/>
      <c r="D20" s="8">
        <v>61</v>
      </c>
      <c r="E20" s="7"/>
      <c r="F20" s="6">
        <v>70</v>
      </c>
      <c r="G20" s="7"/>
      <c r="H20" s="6">
        <v>68</v>
      </c>
      <c r="I20" s="7"/>
      <c r="J20" s="8">
        <v>78</v>
      </c>
      <c r="K20" s="7"/>
      <c r="L20" s="9">
        <f t="shared" si="1"/>
        <v>350</v>
      </c>
    </row>
    <row r="21" spans="1:12" ht="15.75" x14ac:dyDescent="0.25">
      <c r="A21" s="15" t="s">
        <v>27</v>
      </c>
      <c r="B21" s="6">
        <v>76</v>
      </c>
      <c r="C21" s="7"/>
      <c r="D21" s="8">
        <v>75</v>
      </c>
      <c r="E21" s="7"/>
      <c r="F21" s="6">
        <v>81</v>
      </c>
      <c r="G21" s="7"/>
      <c r="H21" s="6">
        <v>90</v>
      </c>
      <c r="I21" s="7"/>
      <c r="J21" s="8">
        <v>82</v>
      </c>
      <c r="K21" s="7"/>
      <c r="L21" s="9">
        <f t="shared" si="1"/>
        <v>404</v>
      </c>
    </row>
    <row r="22" spans="1:12" ht="15.75" x14ac:dyDescent="0.25">
      <c r="A22" s="15" t="s">
        <v>3</v>
      </c>
      <c r="B22" s="6">
        <v>89</v>
      </c>
      <c r="C22" s="7"/>
      <c r="D22" s="8"/>
      <c r="E22" s="7"/>
      <c r="F22" s="6">
        <v>90</v>
      </c>
      <c r="G22" s="7"/>
      <c r="H22" s="6">
        <v>93</v>
      </c>
      <c r="I22" s="7"/>
      <c r="J22" s="8">
        <v>90</v>
      </c>
      <c r="K22" s="7"/>
      <c r="L22" s="9">
        <f t="shared" si="1"/>
        <v>362</v>
      </c>
    </row>
    <row r="23" spans="1:12" ht="15.75" x14ac:dyDescent="0.25">
      <c r="A23" s="120" t="s">
        <v>73</v>
      </c>
      <c r="B23" s="6"/>
      <c r="C23" s="7"/>
      <c r="D23" s="8">
        <v>34</v>
      </c>
      <c r="E23" s="7"/>
      <c r="F23" s="6"/>
      <c r="G23" s="7"/>
      <c r="H23" s="6"/>
      <c r="I23" s="7"/>
      <c r="J23" s="8"/>
      <c r="K23" s="7"/>
      <c r="L23" s="9">
        <f t="shared" si="1"/>
        <v>34</v>
      </c>
    </row>
    <row r="24" spans="1:12" ht="15.75" x14ac:dyDescent="0.25">
      <c r="A24" s="15"/>
      <c r="B24" s="6"/>
      <c r="C24" s="7"/>
      <c r="D24" s="8"/>
      <c r="E24" s="7"/>
      <c r="F24" s="6"/>
      <c r="G24" s="7"/>
      <c r="H24" s="6"/>
      <c r="I24" s="7"/>
      <c r="J24" s="8"/>
      <c r="K24" s="7"/>
      <c r="L24" s="9">
        <f t="shared" si="1"/>
        <v>0</v>
      </c>
    </row>
    <row r="25" spans="1:12" ht="15.75" x14ac:dyDescent="0.25">
      <c r="A25" s="15"/>
      <c r="B25" s="6"/>
      <c r="C25" s="7"/>
      <c r="D25" s="8"/>
      <c r="E25" s="7"/>
      <c r="F25" s="6"/>
      <c r="G25" s="7"/>
      <c r="H25" s="6"/>
      <c r="I25" s="7"/>
      <c r="J25" s="8"/>
      <c r="K25" s="7"/>
      <c r="L25" s="9"/>
    </row>
    <row r="26" spans="1:12" ht="15.75" x14ac:dyDescent="0.25">
      <c r="A26" s="15" t="s">
        <v>8</v>
      </c>
      <c r="B26" s="16">
        <f>SUM(B18:B25)</f>
        <v>384</v>
      </c>
      <c r="C26" s="17"/>
      <c r="D26" s="18">
        <f>SUM(D18:D25)</f>
        <v>326</v>
      </c>
      <c r="E26" s="17"/>
      <c r="F26" s="16">
        <f>SUM(F18:F25)</f>
        <v>399</v>
      </c>
      <c r="G26" s="17"/>
      <c r="H26" s="16">
        <f>SUM(H18:H25)</f>
        <v>411</v>
      </c>
      <c r="I26" s="17"/>
      <c r="J26" s="18">
        <f>SUM(J18:J25)</f>
        <v>427</v>
      </c>
      <c r="K26" s="7"/>
      <c r="L26" s="19"/>
    </row>
    <row r="27" spans="1:12" ht="16.5" thickBot="1" x14ac:dyDescent="0.3">
      <c r="A27" s="20" t="s">
        <v>9</v>
      </c>
      <c r="B27" s="21"/>
      <c r="C27" s="22"/>
      <c r="D27" s="23">
        <f>B26+D26</f>
        <v>710</v>
      </c>
      <c r="E27" s="22"/>
      <c r="F27" s="21">
        <f>D27+F26</f>
        <v>1109</v>
      </c>
      <c r="G27" s="22"/>
      <c r="H27" s="21">
        <f>F27+H26</f>
        <v>1520</v>
      </c>
      <c r="I27" s="22"/>
      <c r="J27" s="23">
        <f>H27+J26</f>
        <v>1947</v>
      </c>
      <c r="K27" s="24"/>
      <c r="L27" s="25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</sheetData>
  <mergeCells count="2">
    <mergeCell ref="A1:L1"/>
    <mergeCell ref="A16:L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O18" sqref="O18"/>
    </sheetView>
  </sheetViews>
  <sheetFormatPr defaultRowHeight="15" x14ac:dyDescent="0.25"/>
  <cols>
    <col min="1" max="1" width="24.140625" customWidth="1"/>
    <col min="2" max="2" width="12.5703125" customWidth="1"/>
    <col min="3" max="3" width="9.140625" style="3"/>
    <col min="4" max="4" width="5.5703125" customWidth="1"/>
    <col min="5" max="6" width="9.140625" style="3"/>
    <col min="7" max="7" width="5.5703125" customWidth="1"/>
    <col min="9" max="9" width="9.140625" style="3"/>
    <col min="10" max="10" width="5.5703125" customWidth="1"/>
    <col min="12" max="12" width="9.140625" style="3"/>
    <col min="13" max="13" width="5.5703125" customWidth="1"/>
    <col min="15" max="15" width="9.140625" style="3"/>
    <col min="16" max="16" width="5.5703125" customWidth="1"/>
    <col min="17" max="17" width="12.28515625" customWidth="1"/>
  </cols>
  <sheetData>
    <row r="1" spans="1:17" x14ac:dyDescent="0.25">
      <c r="A1" s="148" t="s">
        <v>11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50"/>
    </row>
    <row r="2" spans="1:17" ht="82.5" x14ac:dyDescent="0.25">
      <c r="A2" s="4" t="s">
        <v>10</v>
      </c>
      <c r="B2" s="26" t="s">
        <v>23</v>
      </c>
      <c r="C2" s="26" t="s">
        <v>66</v>
      </c>
      <c r="D2" s="11"/>
      <c r="E2" s="12" t="s">
        <v>71</v>
      </c>
      <c r="F2" s="28" t="s">
        <v>64</v>
      </c>
      <c r="G2" s="11"/>
      <c r="H2" s="10" t="s">
        <v>70</v>
      </c>
      <c r="I2" s="26" t="s">
        <v>67</v>
      </c>
      <c r="J2" s="5"/>
      <c r="K2" s="10" t="s">
        <v>74</v>
      </c>
      <c r="L2" s="26" t="s">
        <v>75</v>
      </c>
      <c r="M2" s="5"/>
      <c r="N2" s="14" t="s">
        <v>70</v>
      </c>
      <c r="O2" s="14" t="s">
        <v>67</v>
      </c>
      <c r="P2" s="11"/>
      <c r="Q2" s="13" t="s">
        <v>2</v>
      </c>
    </row>
    <row r="3" spans="1:17" s="3" customFormat="1" ht="15.75" x14ac:dyDescent="0.25">
      <c r="A3" s="1" t="s">
        <v>13</v>
      </c>
      <c r="B3" s="56">
        <v>76</v>
      </c>
      <c r="C3" s="56"/>
      <c r="D3" s="11"/>
      <c r="E3" s="57">
        <v>80</v>
      </c>
      <c r="F3" s="57"/>
      <c r="G3" s="11"/>
      <c r="H3" s="56">
        <v>67</v>
      </c>
      <c r="I3" s="56"/>
      <c r="J3" s="5"/>
      <c r="K3" s="56">
        <v>75</v>
      </c>
      <c r="L3" s="56"/>
      <c r="M3" s="5"/>
      <c r="N3" s="14">
        <v>72</v>
      </c>
      <c r="O3" s="14"/>
      <c r="P3" s="11"/>
      <c r="Q3" s="9">
        <f t="shared" ref="Q3:Q14" si="0">SUM(B3:P3)</f>
        <v>370</v>
      </c>
    </row>
    <row r="4" spans="1:17" s="3" customFormat="1" ht="15.75" x14ac:dyDescent="0.25">
      <c r="A4" s="1" t="s">
        <v>41</v>
      </c>
      <c r="B4" s="56">
        <v>69</v>
      </c>
      <c r="C4" s="56"/>
      <c r="D4" s="11"/>
      <c r="E4" s="57"/>
      <c r="F4" s="57">
        <v>63</v>
      </c>
      <c r="G4" s="11"/>
      <c r="H4" s="56"/>
      <c r="I4" s="56">
        <v>73</v>
      </c>
      <c r="J4" s="5"/>
      <c r="K4" s="56"/>
      <c r="L4" s="130">
        <v>48</v>
      </c>
      <c r="M4" s="5"/>
      <c r="N4" s="14"/>
      <c r="O4" s="14">
        <v>74</v>
      </c>
      <c r="P4" s="11"/>
      <c r="Q4" s="9">
        <f t="shared" si="0"/>
        <v>327</v>
      </c>
    </row>
    <row r="5" spans="1:17" s="3" customFormat="1" ht="15.75" x14ac:dyDescent="0.25">
      <c r="A5" s="1" t="s">
        <v>15</v>
      </c>
      <c r="B5" s="56">
        <v>79</v>
      </c>
      <c r="C5" s="56"/>
      <c r="D5" s="11"/>
      <c r="E5" s="57">
        <v>79</v>
      </c>
      <c r="F5" s="57"/>
      <c r="G5" s="11"/>
      <c r="H5" s="56"/>
      <c r="I5" s="56">
        <v>80</v>
      </c>
      <c r="J5" s="5"/>
      <c r="K5" s="56">
        <v>81</v>
      </c>
      <c r="L5" s="56"/>
      <c r="M5" s="5"/>
      <c r="N5" s="14">
        <v>79</v>
      </c>
      <c r="O5" s="14"/>
      <c r="P5" s="11"/>
      <c r="Q5" s="9">
        <f t="shared" si="0"/>
        <v>398</v>
      </c>
    </row>
    <row r="6" spans="1:17" s="3" customFormat="1" ht="15.75" x14ac:dyDescent="0.25">
      <c r="A6" s="1" t="s">
        <v>65</v>
      </c>
      <c r="B6" s="56">
        <v>79</v>
      </c>
      <c r="C6" s="56"/>
      <c r="D6" s="11"/>
      <c r="E6" s="57">
        <v>84</v>
      </c>
      <c r="F6" s="57"/>
      <c r="G6" s="11"/>
      <c r="H6" s="56">
        <v>81</v>
      </c>
      <c r="I6" s="56"/>
      <c r="J6" s="5"/>
      <c r="K6" s="56"/>
      <c r="L6" s="56"/>
      <c r="M6" s="5"/>
      <c r="N6" s="14"/>
      <c r="O6" s="14"/>
      <c r="P6" s="11"/>
      <c r="Q6" s="9">
        <f t="shared" si="0"/>
        <v>244</v>
      </c>
    </row>
    <row r="7" spans="1:17" s="3" customFormat="1" ht="15.75" x14ac:dyDescent="0.25">
      <c r="A7" s="1" t="s">
        <v>14</v>
      </c>
      <c r="B7" s="56">
        <v>91</v>
      </c>
      <c r="C7" s="56"/>
      <c r="D7" s="11"/>
      <c r="E7" s="57">
        <v>91</v>
      </c>
      <c r="F7" s="57"/>
      <c r="G7" s="11"/>
      <c r="H7" s="56">
        <v>89</v>
      </c>
      <c r="I7" s="56"/>
      <c r="J7" s="5"/>
      <c r="K7" s="56">
        <v>79</v>
      </c>
      <c r="L7" s="56"/>
      <c r="M7" s="5"/>
      <c r="N7" s="14">
        <v>80</v>
      </c>
      <c r="O7" s="14"/>
      <c r="P7" s="11"/>
      <c r="Q7" s="9">
        <f t="shared" si="0"/>
        <v>430</v>
      </c>
    </row>
    <row r="8" spans="1:17" ht="15.75" x14ac:dyDescent="0.25">
      <c r="A8" s="1" t="s">
        <v>63</v>
      </c>
      <c r="B8" s="6"/>
      <c r="C8" s="6"/>
      <c r="D8" s="7"/>
      <c r="E8" s="127">
        <v>89</v>
      </c>
      <c r="F8" s="127"/>
      <c r="G8" s="7"/>
      <c r="H8" s="30">
        <v>82</v>
      </c>
      <c r="I8" s="30"/>
      <c r="J8" s="7"/>
      <c r="K8" s="129">
        <v>83</v>
      </c>
      <c r="L8" s="129"/>
      <c r="M8" s="7"/>
      <c r="N8" s="8">
        <v>93</v>
      </c>
      <c r="O8" s="8"/>
      <c r="P8" s="7"/>
      <c r="Q8" s="9">
        <f t="shared" si="0"/>
        <v>347</v>
      </c>
    </row>
    <row r="9" spans="1:17" ht="15.75" x14ac:dyDescent="0.25">
      <c r="A9" s="1" t="s">
        <v>46</v>
      </c>
      <c r="B9" s="6"/>
      <c r="C9" s="30">
        <v>51</v>
      </c>
      <c r="D9" s="7"/>
      <c r="E9" s="8"/>
      <c r="F9" s="128">
        <v>85</v>
      </c>
      <c r="G9" s="7"/>
      <c r="H9" s="30">
        <v>85</v>
      </c>
      <c r="I9" s="30"/>
      <c r="J9" s="7"/>
      <c r="K9" s="30">
        <v>78</v>
      </c>
      <c r="L9" s="30"/>
      <c r="M9" s="7"/>
      <c r="N9" s="8">
        <v>83</v>
      </c>
      <c r="O9" s="8"/>
      <c r="P9" s="7"/>
      <c r="Q9" s="9">
        <f t="shared" si="0"/>
        <v>382</v>
      </c>
    </row>
    <row r="10" spans="1:17" ht="15.75" x14ac:dyDescent="0.25">
      <c r="A10" s="1" t="s">
        <v>83</v>
      </c>
      <c r="B10" s="6"/>
      <c r="C10" s="6"/>
      <c r="D10" s="7"/>
      <c r="E10" s="8"/>
      <c r="F10" s="8"/>
      <c r="G10" s="7"/>
      <c r="H10" s="6"/>
      <c r="I10" s="30">
        <v>68</v>
      </c>
      <c r="J10" s="7"/>
      <c r="K10" s="6"/>
      <c r="L10" s="6"/>
      <c r="M10" s="7"/>
      <c r="N10" s="8"/>
      <c r="O10" s="8"/>
      <c r="P10" s="7"/>
      <c r="Q10" s="9">
        <f t="shared" si="0"/>
        <v>68</v>
      </c>
    </row>
    <row r="11" spans="1:17" ht="15.75" x14ac:dyDescent="0.25">
      <c r="A11" s="1" t="s">
        <v>69</v>
      </c>
      <c r="B11" s="6"/>
      <c r="C11" s="6"/>
      <c r="D11" s="7"/>
      <c r="E11" s="8"/>
      <c r="F11" s="8"/>
      <c r="G11" s="7"/>
      <c r="H11" s="6"/>
      <c r="I11" s="30">
        <v>64</v>
      </c>
      <c r="J11" s="7"/>
      <c r="K11" s="6"/>
      <c r="L11" s="6">
        <v>71</v>
      </c>
      <c r="M11" s="7"/>
      <c r="N11" s="8"/>
      <c r="O11" s="8">
        <v>82</v>
      </c>
      <c r="P11" s="7"/>
      <c r="Q11" s="9">
        <f t="shared" si="0"/>
        <v>217</v>
      </c>
    </row>
    <row r="12" spans="1:17" ht="15.75" x14ac:dyDescent="0.25">
      <c r="A12" s="1" t="s">
        <v>72</v>
      </c>
      <c r="B12" s="6"/>
      <c r="C12" s="6"/>
      <c r="D12" s="7"/>
      <c r="E12" s="8"/>
      <c r="F12" s="8"/>
      <c r="G12" s="7"/>
      <c r="H12" s="6"/>
      <c r="I12" s="30">
        <v>36</v>
      </c>
      <c r="J12" s="7"/>
      <c r="K12" s="6"/>
      <c r="L12" s="6">
        <v>56</v>
      </c>
      <c r="M12" s="7"/>
      <c r="N12" s="8"/>
      <c r="O12" s="8">
        <v>57</v>
      </c>
      <c r="P12" s="7"/>
      <c r="Q12" s="9">
        <f t="shared" si="0"/>
        <v>149</v>
      </c>
    </row>
    <row r="13" spans="1:17" ht="15.75" x14ac:dyDescent="0.25">
      <c r="A13" s="1" t="s">
        <v>76</v>
      </c>
      <c r="B13" s="6"/>
      <c r="C13" s="6"/>
      <c r="D13" s="7"/>
      <c r="E13" s="8"/>
      <c r="F13" s="8"/>
      <c r="G13" s="7"/>
      <c r="H13" s="6"/>
      <c r="I13" s="30"/>
      <c r="J13" s="7"/>
      <c r="K13" s="6"/>
      <c r="L13" s="6">
        <v>59</v>
      </c>
      <c r="M13" s="7"/>
      <c r="N13" s="8"/>
      <c r="O13" s="8">
        <v>66</v>
      </c>
      <c r="P13" s="7"/>
      <c r="Q13" s="9">
        <f t="shared" si="0"/>
        <v>125</v>
      </c>
    </row>
    <row r="14" spans="1:17" ht="15.75" x14ac:dyDescent="0.25">
      <c r="A14" s="1" t="s">
        <v>77</v>
      </c>
      <c r="B14" s="6"/>
      <c r="C14" s="6"/>
      <c r="D14" s="7"/>
      <c r="E14" s="8"/>
      <c r="F14" s="8"/>
      <c r="G14" s="7"/>
      <c r="H14" s="6"/>
      <c r="I14" s="30"/>
      <c r="J14" s="7"/>
      <c r="K14" s="6"/>
      <c r="L14" s="6">
        <v>60</v>
      </c>
      <c r="M14" s="7"/>
      <c r="N14" s="8"/>
      <c r="O14" s="8">
        <v>57</v>
      </c>
      <c r="P14" s="7"/>
      <c r="Q14" s="9">
        <f t="shared" si="0"/>
        <v>117</v>
      </c>
    </row>
    <row r="15" spans="1:17" ht="15.75" x14ac:dyDescent="0.25">
      <c r="A15" s="1"/>
      <c r="B15" s="6"/>
      <c r="C15" s="6"/>
      <c r="D15" s="7"/>
      <c r="E15" s="8"/>
      <c r="F15" s="8"/>
      <c r="G15" s="7"/>
      <c r="H15" s="6"/>
      <c r="I15" s="30"/>
      <c r="J15" s="7"/>
      <c r="K15" s="6"/>
      <c r="L15" s="6"/>
      <c r="M15" s="7"/>
      <c r="N15" s="8"/>
      <c r="O15" s="8"/>
      <c r="P15" s="7"/>
      <c r="Q15" s="9"/>
    </row>
    <row r="16" spans="1:17" ht="15.75" x14ac:dyDescent="0.25">
      <c r="A16" s="15" t="s">
        <v>8</v>
      </c>
      <c r="B16" s="16">
        <f>SUM(B3:B15)</f>
        <v>394</v>
      </c>
      <c r="C16" s="16"/>
      <c r="D16" s="17"/>
      <c r="E16" s="16">
        <f t="shared" ref="E16" si="1">SUM(E3:E15)</f>
        <v>423</v>
      </c>
      <c r="F16" s="16"/>
      <c r="G16" s="17"/>
      <c r="H16" s="16">
        <f t="shared" ref="H16" si="2">SUM(H3:H15)</f>
        <v>404</v>
      </c>
      <c r="I16" s="30">
        <f>SUM(I4:I15)</f>
        <v>321</v>
      </c>
      <c r="J16" s="17"/>
      <c r="K16" s="16">
        <f t="shared" ref="K16" si="3">SUM(K3:K15)</f>
        <v>396</v>
      </c>
      <c r="L16" s="16">
        <f>SUM(L4:L15)</f>
        <v>294</v>
      </c>
      <c r="M16" s="17"/>
      <c r="N16" s="16">
        <f t="shared" ref="N16" si="4">SUM(N3:N15)</f>
        <v>407</v>
      </c>
      <c r="O16" s="16">
        <f>SUM(O3:O15)</f>
        <v>336</v>
      </c>
      <c r="P16" s="7"/>
      <c r="Q16" s="19"/>
    </row>
    <row r="17" spans="1:17" ht="16.5" thickBot="1" x14ac:dyDescent="0.3">
      <c r="A17" s="20" t="s">
        <v>9</v>
      </c>
      <c r="B17" s="21">
        <v>394</v>
      </c>
      <c r="C17" s="21"/>
      <c r="D17" s="22"/>
      <c r="E17" s="23">
        <f>B17+E16</f>
        <v>817</v>
      </c>
      <c r="F17" s="23"/>
      <c r="G17" s="22"/>
      <c r="H17" s="21">
        <f>E17+H16</f>
        <v>1221</v>
      </c>
      <c r="I17" s="21"/>
      <c r="J17" s="22"/>
      <c r="K17" s="21">
        <f>H17+K16</f>
        <v>1617</v>
      </c>
      <c r="L17" s="21">
        <f>I16+L16</f>
        <v>615</v>
      </c>
      <c r="M17" s="22"/>
      <c r="N17" s="23">
        <f>K17+N16</f>
        <v>2024</v>
      </c>
      <c r="O17" s="23">
        <f>L17+O16</f>
        <v>951</v>
      </c>
      <c r="P17" s="24"/>
      <c r="Q17" s="25"/>
    </row>
  </sheetData>
  <mergeCells count="1">
    <mergeCell ref="A1:Q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N19" sqref="N19"/>
    </sheetView>
  </sheetViews>
  <sheetFormatPr defaultRowHeight="15" x14ac:dyDescent="0.25"/>
  <cols>
    <col min="1" max="1" width="24.85546875" customWidth="1"/>
    <col min="3" max="3" width="5.28515625" customWidth="1"/>
    <col min="5" max="5" width="5.28515625" customWidth="1"/>
    <col min="7" max="7" width="5.28515625" customWidth="1"/>
    <col min="9" max="9" width="5.28515625" customWidth="1"/>
    <col min="11" max="11" width="5.28515625" customWidth="1"/>
    <col min="12" max="12" width="15.5703125" customWidth="1"/>
  </cols>
  <sheetData>
    <row r="1" spans="1:12" x14ac:dyDescent="0.25">
      <c r="A1" s="148" t="s">
        <v>11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50"/>
    </row>
    <row r="2" spans="1:12" ht="48.75" x14ac:dyDescent="0.25">
      <c r="A2" s="4" t="s">
        <v>12</v>
      </c>
      <c r="B2" s="10" t="s">
        <v>23</v>
      </c>
      <c r="C2" s="11"/>
      <c r="D2" s="12" t="s">
        <v>30</v>
      </c>
      <c r="E2" s="11"/>
      <c r="F2" s="10" t="s">
        <v>23</v>
      </c>
      <c r="G2" s="5"/>
      <c r="H2" s="10" t="s">
        <v>31</v>
      </c>
      <c r="I2" s="5"/>
      <c r="J2" s="14" t="s">
        <v>32</v>
      </c>
      <c r="K2" s="11"/>
      <c r="L2" s="13" t="s">
        <v>2</v>
      </c>
    </row>
    <row r="3" spans="1:12" ht="15.75" x14ac:dyDescent="0.25">
      <c r="A3" s="120" t="s">
        <v>55</v>
      </c>
      <c r="B3" s="72">
        <v>70</v>
      </c>
      <c r="C3" s="40"/>
      <c r="D3" s="73">
        <v>77</v>
      </c>
      <c r="E3" s="40"/>
      <c r="F3" s="72">
        <v>67</v>
      </c>
      <c r="G3" s="40"/>
      <c r="H3" s="72"/>
      <c r="I3" s="40"/>
      <c r="J3" s="73">
        <v>75</v>
      </c>
      <c r="K3" s="11"/>
      <c r="L3" s="42">
        <f t="shared" ref="L3:L21" si="0">SUM(B3:K3)</f>
        <v>289</v>
      </c>
    </row>
    <row r="4" spans="1:12" ht="15.75" x14ac:dyDescent="0.25">
      <c r="A4" s="120" t="s">
        <v>56</v>
      </c>
      <c r="B4" s="72">
        <v>33</v>
      </c>
      <c r="C4" s="40"/>
      <c r="D4" s="73">
        <v>57</v>
      </c>
      <c r="E4" s="40"/>
      <c r="F4" s="72">
        <v>60</v>
      </c>
      <c r="G4" s="40"/>
      <c r="H4" s="72"/>
      <c r="I4" s="40"/>
      <c r="J4" s="73">
        <v>66</v>
      </c>
      <c r="K4" s="11"/>
      <c r="L4" s="42">
        <f t="shared" si="0"/>
        <v>216</v>
      </c>
    </row>
    <row r="5" spans="1:12" ht="15.75" x14ac:dyDescent="0.25">
      <c r="A5" s="2" t="s">
        <v>37</v>
      </c>
      <c r="B5" s="72">
        <v>84</v>
      </c>
      <c r="C5" s="40"/>
      <c r="D5" s="73">
        <v>77</v>
      </c>
      <c r="E5" s="40"/>
      <c r="F5" s="72">
        <v>75</v>
      </c>
      <c r="G5" s="40"/>
      <c r="H5" s="72">
        <v>84</v>
      </c>
      <c r="I5" s="40"/>
      <c r="J5" s="73">
        <v>83</v>
      </c>
      <c r="K5" s="11"/>
      <c r="L5" s="42">
        <f t="shared" si="0"/>
        <v>403</v>
      </c>
    </row>
    <row r="6" spans="1:12" ht="15.75" x14ac:dyDescent="0.25">
      <c r="A6" s="2" t="s">
        <v>57</v>
      </c>
      <c r="B6" s="72">
        <v>61</v>
      </c>
      <c r="C6" s="40"/>
      <c r="D6" s="73">
        <v>69</v>
      </c>
      <c r="E6" s="40"/>
      <c r="F6" s="72">
        <v>70</v>
      </c>
      <c r="G6" s="40"/>
      <c r="H6" s="72">
        <v>69</v>
      </c>
      <c r="I6" s="40"/>
      <c r="J6" s="73">
        <v>79</v>
      </c>
      <c r="K6" s="11"/>
      <c r="L6" s="42">
        <f t="shared" si="0"/>
        <v>348</v>
      </c>
    </row>
    <row r="7" spans="1:12" ht="15.75" x14ac:dyDescent="0.25">
      <c r="A7" s="2" t="s">
        <v>58</v>
      </c>
      <c r="B7" s="29">
        <v>43</v>
      </c>
      <c r="C7" s="7"/>
      <c r="D7" s="39">
        <v>56</v>
      </c>
      <c r="E7" s="40"/>
      <c r="F7" s="29">
        <v>43</v>
      </c>
      <c r="G7" s="40"/>
      <c r="H7" s="29">
        <v>68</v>
      </c>
      <c r="I7" s="40"/>
      <c r="J7" s="39">
        <v>47</v>
      </c>
      <c r="K7" s="7"/>
      <c r="L7" s="42">
        <f t="shared" si="0"/>
        <v>257</v>
      </c>
    </row>
    <row r="8" spans="1:12" ht="15.75" x14ac:dyDescent="0.25">
      <c r="A8" s="120" t="s">
        <v>59</v>
      </c>
      <c r="B8" s="29">
        <v>16</v>
      </c>
      <c r="C8" s="7"/>
      <c r="D8" s="39">
        <v>4</v>
      </c>
      <c r="E8" s="40"/>
      <c r="F8" s="29">
        <v>39</v>
      </c>
      <c r="G8" s="40"/>
      <c r="H8" s="29">
        <v>59</v>
      </c>
      <c r="I8" s="40"/>
      <c r="J8" s="39">
        <v>63</v>
      </c>
      <c r="K8" s="7"/>
      <c r="L8" s="42">
        <f t="shared" si="0"/>
        <v>181</v>
      </c>
    </row>
    <row r="9" spans="1:12" ht="15.75" x14ac:dyDescent="0.25">
      <c r="A9" s="2" t="s">
        <v>43</v>
      </c>
      <c r="B9" s="29">
        <v>70</v>
      </c>
      <c r="C9" s="7"/>
      <c r="D9" s="39"/>
      <c r="E9" s="40"/>
      <c r="F9" s="29">
        <v>69</v>
      </c>
      <c r="G9" s="40"/>
      <c r="H9" s="29">
        <v>63</v>
      </c>
      <c r="I9" s="40"/>
      <c r="J9" s="39">
        <v>83</v>
      </c>
      <c r="K9" s="7"/>
      <c r="L9" s="42">
        <f t="shared" si="0"/>
        <v>285</v>
      </c>
    </row>
    <row r="10" spans="1:12" ht="15.75" x14ac:dyDescent="0.25">
      <c r="A10" s="2" t="s">
        <v>34</v>
      </c>
      <c r="B10" s="29">
        <v>75</v>
      </c>
      <c r="C10" s="7"/>
      <c r="D10" s="39">
        <v>71</v>
      </c>
      <c r="E10" s="40"/>
      <c r="F10" s="29">
        <v>71</v>
      </c>
      <c r="G10" s="40"/>
      <c r="H10" s="29">
        <v>78</v>
      </c>
      <c r="I10" s="40"/>
      <c r="J10" s="39">
        <v>84</v>
      </c>
      <c r="K10" s="7"/>
      <c r="L10" s="42">
        <f t="shared" si="0"/>
        <v>379</v>
      </c>
    </row>
    <row r="11" spans="1:12" ht="15.75" x14ac:dyDescent="0.25">
      <c r="A11" s="2" t="s">
        <v>42</v>
      </c>
      <c r="B11" s="29"/>
      <c r="C11" s="7"/>
      <c r="D11" s="39">
        <v>82</v>
      </c>
      <c r="E11" s="40"/>
      <c r="F11" s="29">
        <v>93</v>
      </c>
      <c r="G11" s="40"/>
      <c r="H11" s="29">
        <v>85</v>
      </c>
      <c r="I11" s="40"/>
      <c r="J11" s="39">
        <v>87</v>
      </c>
      <c r="K11" s="7"/>
      <c r="L11" s="42">
        <f t="shared" si="0"/>
        <v>347</v>
      </c>
    </row>
    <row r="12" spans="1:12" ht="15.75" x14ac:dyDescent="0.25">
      <c r="A12" s="120" t="s">
        <v>73</v>
      </c>
      <c r="B12" s="29"/>
      <c r="C12" s="7"/>
      <c r="D12" s="39">
        <v>34</v>
      </c>
      <c r="E12" s="40"/>
      <c r="F12" s="29">
        <v>47</v>
      </c>
      <c r="G12" s="40"/>
      <c r="H12" s="29">
        <v>40</v>
      </c>
      <c r="I12" s="40"/>
      <c r="J12" s="39">
        <v>49</v>
      </c>
      <c r="K12" s="7"/>
      <c r="L12" s="42">
        <f t="shared" si="0"/>
        <v>170</v>
      </c>
    </row>
    <row r="13" spans="1:12" s="3" customFormat="1" ht="15.75" x14ac:dyDescent="0.25">
      <c r="A13" s="120" t="s">
        <v>80</v>
      </c>
      <c r="B13" s="29"/>
      <c r="C13" s="7"/>
      <c r="D13" s="39"/>
      <c r="E13" s="40"/>
      <c r="F13" s="29"/>
      <c r="G13" s="40"/>
      <c r="H13" s="29">
        <v>19</v>
      </c>
      <c r="I13" s="40"/>
      <c r="J13" s="39">
        <v>43</v>
      </c>
      <c r="K13" s="7"/>
      <c r="L13" s="42">
        <f t="shared" si="0"/>
        <v>62</v>
      </c>
    </row>
    <row r="14" spans="1:12" s="3" customFormat="1" ht="15.75" x14ac:dyDescent="0.25">
      <c r="A14" s="2" t="s">
        <v>84</v>
      </c>
      <c r="B14" s="29"/>
      <c r="C14" s="7"/>
      <c r="D14" s="39"/>
      <c r="E14" s="40"/>
      <c r="F14" s="29"/>
      <c r="G14" s="40"/>
      <c r="H14" s="29"/>
      <c r="I14" s="40"/>
      <c r="J14" s="39">
        <v>56</v>
      </c>
      <c r="K14" s="7"/>
      <c r="L14" s="42">
        <f t="shared" si="0"/>
        <v>56</v>
      </c>
    </row>
    <row r="15" spans="1:12" s="3" customFormat="1" ht="15.75" x14ac:dyDescent="0.25">
      <c r="A15" s="2" t="s">
        <v>85</v>
      </c>
      <c r="B15" s="29"/>
      <c r="C15" s="7"/>
      <c r="D15" s="39"/>
      <c r="E15" s="40"/>
      <c r="F15" s="29"/>
      <c r="G15" s="40"/>
      <c r="H15" s="29"/>
      <c r="I15" s="40"/>
      <c r="J15" s="39">
        <v>60</v>
      </c>
      <c r="K15" s="7"/>
      <c r="L15" s="42">
        <f t="shared" si="0"/>
        <v>60</v>
      </c>
    </row>
    <row r="16" spans="1:12" s="3" customFormat="1" ht="15.75" x14ac:dyDescent="0.25">
      <c r="A16" s="2" t="s">
        <v>83</v>
      </c>
      <c r="B16" s="29"/>
      <c r="C16" s="7"/>
      <c r="D16" s="39"/>
      <c r="E16" s="40"/>
      <c r="F16" s="29"/>
      <c r="G16" s="40"/>
      <c r="H16" s="29"/>
      <c r="I16" s="40"/>
      <c r="J16" s="39">
        <v>78</v>
      </c>
      <c r="K16" s="7"/>
      <c r="L16" s="42">
        <f t="shared" si="0"/>
        <v>78</v>
      </c>
    </row>
    <row r="17" spans="1:14" s="3" customFormat="1" ht="15.75" x14ac:dyDescent="0.25">
      <c r="A17" s="2" t="s">
        <v>86</v>
      </c>
      <c r="B17" s="29"/>
      <c r="C17" s="7"/>
      <c r="D17" s="39"/>
      <c r="E17" s="40"/>
      <c r="F17" s="29"/>
      <c r="G17" s="40"/>
      <c r="H17" s="29"/>
      <c r="I17" s="40"/>
      <c r="J17" s="39">
        <v>76</v>
      </c>
      <c r="K17" s="7"/>
      <c r="L17" s="42">
        <f t="shared" si="0"/>
        <v>76</v>
      </c>
    </row>
    <row r="18" spans="1:14" s="3" customFormat="1" ht="15.75" x14ac:dyDescent="0.25">
      <c r="A18" s="2" t="s">
        <v>87</v>
      </c>
      <c r="B18" s="29"/>
      <c r="C18" s="7"/>
      <c r="D18" s="39"/>
      <c r="E18" s="40"/>
      <c r="F18" s="29"/>
      <c r="G18" s="40"/>
      <c r="H18" s="29"/>
      <c r="I18" s="40"/>
      <c r="J18" s="39">
        <v>80</v>
      </c>
      <c r="K18" s="7"/>
      <c r="L18" s="42">
        <f t="shared" si="0"/>
        <v>80</v>
      </c>
      <c r="N18" s="3">
        <f>J14+J15+J16+J17+J18</f>
        <v>350</v>
      </c>
    </row>
    <row r="19" spans="1:14" s="3" customFormat="1" ht="15.75" x14ac:dyDescent="0.25">
      <c r="A19" s="2" t="s">
        <v>89</v>
      </c>
      <c r="B19" s="29"/>
      <c r="C19" s="7"/>
      <c r="D19" s="39"/>
      <c r="E19" s="40"/>
      <c r="F19" s="29"/>
      <c r="G19" s="40"/>
      <c r="H19" s="29"/>
      <c r="I19" s="40"/>
      <c r="J19" s="39">
        <v>69</v>
      </c>
      <c r="K19" s="7"/>
      <c r="L19" s="42">
        <f t="shared" si="0"/>
        <v>69</v>
      </c>
    </row>
    <row r="20" spans="1:14" s="3" customFormat="1" ht="15.75" x14ac:dyDescent="0.25">
      <c r="A20" s="2" t="s">
        <v>90</v>
      </c>
      <c r="B20" s="29"/>
      <c r="C20" s="7"/>
      <c r="D20" s="39"/>
      <c r="E20" s="40"/>
      <c r="F20" s="29"/>
      <c r="G20" s="40"/>
      <c r="H20" s="29"/>
      <c r="I20" s="40"/>
      <c r="J20" s="39">
        <v>29</v>
      </c>
      <c r="K20" s="7"/>
      <c r="L20" s="42">
        <f t="shared" si="0"/>
        <v>29</v>
      </c>
    </row>
    <row r="21" spans="1:14" s="3" customFormat="1" ht="15.75" x14ac:dyDescent="0.25">
      <c r="A21" s="2" t="s">
        <v>91</v>
      </c>
      <c r="B21" s="38"/>
      <c r="C21" s="7"/>
      <c r="D21" s="39"/>
      <c r="E21" s="40"/>
      <c r="F21" s="29"/>
      <c r="G21" s="40"/>
      <c r="H21" s="29"/>
      <c r="I21" s="40"/>
      <c r="J21" s="39">
        <v>43</v>
      </c>
      <c r="K21" s="7"/>
      <c r="L21" s="42">
        <f t="shared" si="0"/>
        <v>43</v>
      </c>
    </row>
    <row r="22" spans="1:14" ht="15.75" x14ac:dyDescent="0.25">
      <c r="A22" s="2"/>
      <c r="B22" s="38"/>
      <c r="C22" s="7"/>
      <c r="D22" s="39"/>
      <c r="E22" s="40"/>
      <c r="F22" s="29"/>
      <c r="G22" s="40"/>
      <c r="H22" s="29"/>
      <c r="I22" s="40"/>
      <c r="J22" s="39"/>
      <c r="K22" s="7"/>
      <c r="L22" s="42"/>
    </row>
    <row r="23" spans="1:14" ht="15.75" x14ac:dyDescent="0.25">
      <c r="A23" s="15" t="s">
        <v>8</v>
      </c>
      <c r="B23" s="38">
        <v>0</v>
      </c>
      <c r="C23" s="17"/>
      <c r="D23" s="30">
        <v>0</v>
      </c>
      <c r="E23" s="41"/>
      <c r="F23" s="30">
        <v>0</v>
      </c>
      <c r="G23" s="41"/>
      <c r="H23" s="30">
        <v>0</v>
      </c>
      <c r="I23" s="41"/>
      <c r="J23" s="30">
        <v>0</v>
      </c>
      <c r="K23" s="7"/>
      <c r="L23" s="43"/>
    </row>
    <row r="24" spans="1:14" ht="16.5" thickBot="1" x14ac:dyDescent="0.3">
      <c r="A24" s="20" t="s">
        <v>9</v>
      </c>
      <c r="B24" s="21"/>
      <c r="C24" s="22"/>
      <c r="D24" s="23"/>
      <c r="E24" s="22"/>
      <c r="F24" s="21"/>
      <c r="G24" s="22"/>
      <c r="H24" s="21"/>
      <c r="I24" s="22"/>
      <c r="J24" s="23"/>
      <c r="K24" s="24"/>
      <c r="L24" s="44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</sheetData>
  <mergeCells count="1">
    <mergeCell ref="A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10" workbookViewId="0">
      <selection activeCell="A45" sqref="A45:XFD45"/>
    </sheetView>
  </sheetViews>
  <sheetFormatPr defaultRowHeight="15" x14ac:dyDescent="0.25"/>
  <cols>
    <col min="1" max="1" width="37.28515625" customWidth="1"/>
    <col min="2" max="2" width="41.85546875" customWidth="1"/>
    <col min="3" max="7" width="13.140625" customWidth="1"/>
  </cols>
  <sheetData>
    <row r="1" spans="1:8" ht="30.75" customHeight="1" x14ac:dyDescent="0.35">
      <c r="A1" s="151" t="s">
        <v>52</v>
      </c>
      <c r="B1" s="152"/>
      <c r="C1" s="152"/>
      <c r="D1" s="152"/>
      <c r="E1" s="152"/>
      <c r="F1" s="152"/>
      <c r="G1" s="152"/>
      <c r="H1" s="153"/>
    </row>
    <row r="2" spans="1:8" ht="18.75" x14ac:dyDescent="0.3">
      <c r="A2" s="31" t="s">
        <v>19</v>
      </c>
      <c r="B2" s="32" t="s">
        <v>20</v>
      </c>
      <c r="C2" s="37" t="s">
        <v>23</v>
      </c>
      <c r="D2" s="63" t="s">
        <v>21</v>
      </c>
      <c r="E2" s="33" t="s">
        <v>23</v>
      </c>
      <c r="F2" s="34" t="s">
        <v>22</v>
      </c>
      <c r="G2" s="35" t="s">
        <v>23</v>
      </c>
      <c r="H2" s="36" t="s">
        <v>24</v>
      </c>
    </row>
    <row r="3" spans="1:8" ht="18.75" x14ac:dyDescent="0.3">
      <c r="A3" s="45" t="s">
        <v>17</v>
      </c>
      <c r="B3" s="46" t="s">
        <v>54</v>
      </c>
      <c r="C3" s="47">
        <v>17</v>
      </c>
      <c r="D3" s="64">
        <v>18</v>
      </c>
      <c r="E3" s="48">
        <v>20</v>
      </c>
      <c r="F3" s="49">
        <v>20</v>
      </c>
      <c r="G3" s="50">
        <v>19</v>
      </c>
      <c r="H3" s="36">
        <f t="shared" ref="H3:H48" si="0">SUM(C3:G3)</f>
        <v>94</v>
      </c>
    </row>
    <row r="4" spans="1:8" ht="18.75" x14ac:dyDescent="0.3">
      <c r="A4" s="112" t="s">
        <v>14</v>
      </c>
      <c r="B4" s="46" t="s">
        <v>10</v>
      </c>
      <c r="C4" s="47">
        <v>20</v>
      </c>
      <c r="D4" s="64">
        <v>20</v>
      </c>
      <c r="E4" s="48">
        <v>19</v>
      </c>
      <c r="F4" s="49">
        <v>16</v>
      </c>
      <c r="G4" s="50">
        <v>19</v>
      </c>
      <c r="H4" s="36">
        <f t="shared" si="0"/>
        <v>94</v>
      </c>
    </row>
    <row r="5" spans="1:8" ht="18.75" x14ac:dyDescent="0.3">
      <c r="A5" s="112" t="s">
        <v>18</v>
      </c>
      <c r="B5" s="46" t="s">
        <v>26</v>
      </c>
      <c r="C5" s="47">
        <v>17</v>
      </c>
      <c r="D5" s="64">
        <v>19</v>
      </c>
      <c r="E5" s="48">
        <v>18</v>
      </c>
      <c r="F5" s="49">
        <v>20</v>
      </c>
      <c r="G5" s="50">
        <v>19</v>
      </c>
      <c r="H5" s="36">
        <f t="shared" si="0"/>
        <v>93</v>
      </c>
    </row>
    <row r="6" spans="1:8" ht="18.75" x14ac:dyDescent="0.3">
      <c r="A6" s="51" t="s">
        <v>27</v>
      </c>
      <c r="B6" s="46" t="s">
        <v>54</v>
      </c>
      <c r="C6" s="47">
        <v>18</v>
      </c>
      <c r="D6" s="64">
        <v>18</v>
      </c>
      <c r="E6" s="48">
        <v>19</v>
      </c>
      <c r="F6" s="49">
        <v>18</v>
      </c>
      <c r="G6" s="50">
        <v>20</v>
      </c>
      <c r="H6" s="36">
        <f t="shared" si="0"/>
        <v>93</v>
      </c>
    </row>
    <row r="7" spans="1:8" ht="18.75" x14ac:dyDescent="0.3">
      <c r="A7" s="45" t="s">
        <v>37</v>
      </c>
      <c r="B7" s="50" t="s">
        <v>38</v>
      </c>
      <c r="C7" s="47">
        <v>19</v>
      </c>
      <c r="D7" s="64">
        <v>17</v>
      </c>
      <c r="E7" s="48">
        <v>16</v>
      </c>
      <c r="F7" s="49">
        <v>18</v>
      </c>
      <c r="G7" s="50">
        <v>19</v>
      </c>
      <c r="H7" s="36">
        <f t="shared" si="0"/>
        <v>89</v>
      </c>
    </row>
    <row r="8" spans="1:8" ht="18.75" x14ac:dyDescent="0.3">
      <c r="A8" s="60" t="s">
        <v>4</v>
      </c>
      <c r="B8" s="46" t="s">
        <v>28</v>
      </c>
      <c r="C8" s="47">
        <v>18</v>
      </c>
      <c r="D8" s="64">
        <v>17</v>
      </c>
      <c r="E8" s="48">
        <v>18</v>
      </c>
      <c r="F8" s="49">
        <v>18</v>
      </c>
      <c r="G8" s="50">
        <v>18</v>
      </c>
      <c r="H8" s="36">
        <f t="shared" si="0"/>
        <v>89</v>
      </c>
    </row>
    <row r="9" spans="1:8" ht="18.75" x14ac:dyDescent="0.3">
      <c r="A9" s="51" t="s">
        <v>40</v>
      </c>
      <c r="B9" s="46" t="s">
        <v>28</v>
      </c>
      <c r="C9" s="47">
        <v>18</v>
      </c>
      <c r="D9" s="64">
        <v>14</v>
      </c>
      <c r="E9" s="48">
        <v>19</v>
      </c>
      <c r="F9" s="49">
        <v>20</v>
      </c>
      <c r="G9" s="50">
        <v>18</v>
      </c>
      <c r="H9" s="36">
        <f t="shared" si="0"/>
        <v>89</v>
      </c>
    </row>
    <row r="10" spans="1:8" ht="18.75" x14ac:dyDescent="0.3">
      <c r="A10" s="51" t="s">
        <v>7</v>
      </c>
      <c r="B10" s="46" t="s">
        <v>28</v>
      </c>
      <c r="C10" s="47">
        <v>18</v>
      </c>
      <c r="D10" s="64">
        <v>20</v>
      </c>
      <c r="E10" s="48">
        <v>19</v>
      </c>
      <c r="F10" s="49">
        <v>17</v>
      </c>
      <c r="G10" s="50">
        <v>14</v>
      </c>
      <c r="H10" s="36">
        <f t="shared" si="0"/>
        <v>88</v>
      </c>
    </row>
    <row r="11" spans="1:8" ht="18.75" x14ac:dyDescent="0.3">
      <c r="A11" s="59" t="s">
        <v>16</v>
      </c>
      <c r="B11" s="50" t="s">
        <v>26</v>
      </c>
      <c r="C11" s="47">
        <v>18</v>
      </c>
      <c r="D11" s="64">
        <v>19</v>
      </c>
      <c r="E11" s="48">
        <v>15</v>
      </c>
      <c r="F11" s="49">
        <v>16</v>
      </c>
      <c r="G11" s="50">
        <v>18</v>
      </c>
      <c r="H11" s="36">
        <f t="shared" si="0"/>
        <v>86</v>
      </c>
    </row>
    <row r="12" spans="1:8" ht="18.75" x14ac:dyDescent="0.3">
      <c r="A12" s="112" t="s">
        <v>15</v>
      </c>
      <c r="B12" s="46" t="s">
        <v>10</v>
      </c>
      <c r="C12" s="47">
        <v>18</v>
      </c>
      <c r="D12" s="64">
        <v>16</v>
      </c>
      <c r="E12" s="48">
        <v>15</v>
      </c>
      <c r="F12" s="49">
        <v>17</v>
      </c>
      <c r="G12" s="50">
        <v>19</v>
      </c>
      <c r="H12" s="36">
        <f t="shared" si="0"/>
        <v>85</v>
      </c>
    </row>
    <row r="13" spans="1:8" ht="18.75" x14ac:dyDescent="0.3">
      <c r="A13" s="51" t="s">
        <v>45</v>
      </c>
      <c r="B13" s="46" t="s">
        <v>54</v>
      </c>
      <c r="C13" s="47">
        <v>14</v>
      </c>
      <c r="D13" s="64">
        <v>13</v>
      </c>
      <c r="E13" s="48">
        <v>19</v>
      </c>
      <c r="F13" s="49">
        <v>17</v>
      </c>
      <c r="G13" s="50">
        <v>19</v>
      </c>
      <c r="H13" s="36">
        <f t="shared" si="0"/>
        <v>82</v>
      </c>
    </row>
    <row r="14" spans="1:8" ht="18.75" x14ac:dyDescent="0.3">
      <c r="A14" s="45" t="s">
        <v>57</v>
      </c>
      <c r="B14" s="46" t="s">
        <v>28</v>
      </c>
      <c r="C14" s="47">
        <v>17</v>
      </c>
      <c r="D14" s="64">
        <v>15</v>
      </c>
      <c r="E14" s="48">
        <v>17</v>
      </c>
      <c r="F14" s="49">
        <v>15</v>
      </c>
      <c r="G14" s="50">
        <v>18</v>
      </c>
      <c r="H14" s="36">
        <f t="shared" si="0"/>
        <v>82</v>
      </c>
    </row>
    <row r="15" spans="1:8" ht="18.75" x14ac:dyDescent="0.3">
      <c r="A15" s="112" t="s">
        <v>13</v>
      </c>
      <c r="B15" s="46" t="s">
        <v>10</v>
      </c>
      <c r="C15" s="47">
        <v>18</v>
      </c>
      <c r="D15" s="64">
        <v>16</v>
      </c>
      <c r="E15" s="48">
        <v>14</v>
      </c>
      <c r="F15" s="49">
        <v>17</v>
      </c>
      <c r="G15" s="50">
        <v>15</v>
      </c>
      <c r="H15" s="36">
        <f t="shared" si="0"/>
        <v>80</v>
      </c>
    </row>
    <row r="16" spans="1:8" ht="18.75" x14ac:dyDescent="0.3">
      <c r="A16" s="45" t="s">
        <v>34</v>
      </c>
      <c r="B16" s="50" t="s">
        <v>29</v>
      </c>
      <c r="C16" s="47">
        <v>15</v>
      </c>
      <c r="D16" s="64">
        <v>17</v>
      </c>
      <c r="E16" s="48">
        <v>14</v>
      </c>
      <c r="F16" s="49">
        <v>17</v>
      </c>
      <c r="G16" s="50">
        <v>16</v>
      </c>
      <c r="H16" s="36">
        <f t="shared" si="0"/>
        <v>79</v>
      </c>
    </row>
    <row r="17" spans="1:8" ht="18.75" x14ac:dyDescent="0.3">
      <c r="A17" s="51" t="s">
        <v>33</v>
      </c>
      <c r="B17" s="46" t="s">
        <v>54</v>
      </c>
      <c r="C17" s="47">
        <v>18</v>
      </c>
      <c r="D17" s="64">
        <v>12</v>
      </c>
      <c r="E17" s="48">
        <v>15</v>
      </c>
      <c r="F17" s="49">
        <v>19</v>
      </c>
      <c r="G17" s="50">
        <v>15</v>
      </c>
      <c r="H17" s="36">
        <f t="shared" si="0"/>
        <v>79</v>
      </c>
    </row>
    <row r="18" spans="1:8" ht="18.75" x14ac:dyDescent="0.3">
      <c r="A18" s="45" t="s">
        <v>46</v>
      </c>
      <c r="B18" s="50" t="s">
        <v>10</v>
      </c>
      <c r="C18" s="47">
        <v>14</v>
      </c>
      <c r="D18" s="64">
        <v>18</v>
      </c>
      <c r="E18" s="48">
        <v>14</v>
      </c>
      <c r="F18" s="49">
        <v>15</v>
      </c>
      <c r="G18" s="50">
        <v>18</v>
      </c>
      <c r="H18" s="36">
        <f t="shared" si="0"/>
        <v>79</v>
      </c>
    </row>
    <row r="19" spans="1:8" ht="18.75" x14ac:dyDescent="0.3">
      <c r="A19" s="60" t="s">
        <v>6</v>
      </c>
      <c r="B19" s="50" t="s">
        <v>28</v>
      </c>
      <c r="C19" s="47">
        <v>19</v>
      </c>
      <c r="D19" s="64">
        <v>9</v>
      </c>
      <c r="E19" s="48">
        <v>17</v>
      </c>
      <c r="F19" s="49">
        <v>16</v>
      </c>
      <c r="G19" s="50">
        <v>17</v>
      </c>
      <c r="H19" s="36">
        <f t="shared" si="0"/>
        <v>78</v>
      </c>
    </row>
    <row r="20" spans="1:8" ht="18.75" x14ac:dyDescent="0.3">
      <c r="A20" s="51" t="s">
        <v>3</v>
      </c>
      <c r="B20" s="46" t="s">
        <v>54</v>
      </c>
      <c r="C20" s="47">
        <v>19</v>
      </c>
      <c r="D20" s="64"/>
      <c r="E20" s="48">
        <v>19</v>
      </c>
      <c r="F20" s="49">
        <v>20</v>
      </c>
      <c r="G20" s="50">
        <v>20</v>
      </c>
      <c r="H20" s="36">
        <f t="shared" si="0"/>
        <v>78</v>
      </c>
    </row>
    <row r="21" spans="1:8" ht="18.75" x14ac:dyDescent="0.3">
      <c r="A21" s="55" t="s">
        <v>36</v>
      </c>
      <c r="B21" s="50" t="s">
        <v>26</v>
      </c>
      <c r="C21" s="47">
        <v>13</v>
      </c>
      <c r="D21" s="64">
        <v>15</v>
      </c>
      <c r="E21" s="48">
        <v>17</v>
      </c>
      <c r="F21" s="49">
        <v>15</v>
      </c>
      <c r="G21" s="50">
        <v>17</v>
      </c>
      <c r="H21" s="36">
        <f t="shared" si="0"/>
        <v>77</v>
      </c>
    </row>
    <row r="22" spans="1:8" ht="18.75" x14ac:dyDescent="0.3">
      <c r="A22" s="45" t="s">
        <v>63</v>
      </c>
      <c r="B22" s="50" t="s">
        <v>10</v>
      </c>
      <c r="C22" s="47"/>
      <c r="D22" s="64">
        <v>17</v>
      </c>
      <c r="E22" s="48">
        <v>19</v>
      </c>
      <c r="F22" s="49">
        <v>18</v>
      </c>
      <c r="G22" s="50">
        <v>20</v>
      </c>
      <c r="H22" s="36">
        <f t="shared" si="0"/>
        <v>74</v>
      </c>
    </row>
    <row r="23" spans="1:8" ht="18.75" x14ac:dyDescent="0.3">
      <c r="A23" s="59" t="s">
        <v>55</v>
      </c>
      <c r="B23" s="50" t="s">
        <v>25</v>
      </c>
      <c r="C23" s="47">
        <v>13</v>
      </c>
      <c r="D23" s="64">
        <v>16</v>
      </c>
      <c r="E23" s="48">
        <v>14</v>
      </c>
      <c r="F23" s="49">
        <v>15</v>
      </c>
      <c r="G23" s="50">
        <v>16</v>
      </c>
      <c r="H23" s="36">
        <f t="shared" si="0"/>
        <v>74</v>
      </c>
    </row>
    <row r="24" spans="1:8" ht="18.75" x14ac:dyDescent="0.3">
      <c r="A24" s="59" t="s">
        <v>5</v>
      </c>
      <c r="B24" s="46" t="s">
        <v>28</v>
      </c>
      <c r="C24" s="47">
        <v>17</v>
      </c>
      <c r="D24" s="64">
        <v>14</v>
      </c>
      <c r="E24" s="48">
        <v>13</v>
      </c>
      <c r="F24" s="49">
        <v>14</v>
      </c>
      <c r="G24" s="50">
        <v>15</v>
      </c>
      <c r="H24" s="36">
        <f t="shared" si="0"/>
        <v>73</v>
      </c>
    </row>
    <row r="25" spans="1:8" ht="18.75" x14ac:dyDescent="0.3">
      <c r="A25" s="55" t="s">
        <v>42</v>
      </c>
      <c r="B25" s="46" t="s">
        <v>38</v>
      </c>
      <c r="C25" s="47"/>
      <c r="D25" s="64">
        <v>16</v>
      </c>
      <c r="E25" s="48">
        <v>20</v>
      </c>
      <c r="F25" s="49">
        <v>17</v>
      </c>
      <c r="G25" s="50">
        <v>19</v>
      </c>
      <c r="H25" s="36">
        <f t="shared" si="0"/>
        <v>72</v>
      </c>
    </row>
    <row r="26" spans="1:8" ht="18.75" x14ac:dyDescent="0.3">
      <c r="A26" s="61" t="s">
        <v>39</v>
      </c>
      <c r="B26" s="50" t="s">
        <v>26</v>
      </c>
      <c r="C26" s="53">
        <v>19</v>
      </c>
      <c r="D26" s="65">
        <v>13</v>
      </c>
      <c r="E26" s="48">
        <v>12</v>
      </c>
      <c r="F26" s="126">
        <v>15</v>
      </c>
      <c r="G26" s="54">
        <v>12</v>
      </c>
      <c r="H26" s="36">
        <f t="shared" si="0"/>
        <v>71</v>
      </c>
    </row>
    <row r="27" spans="1:8" s="3" customFormat="1" ht="18.75" x14ac:dyDescent="0.3">
      <c r="A27" s="112" t="s">
        <v>41</v>
      </c>
      <c r="B27" s="46" t="s">
        <v>10</v>
      </c>
      <c r="C27" s="47">
        <v>12</v>
      </c>
      <c r="D27" s="64">
        <v>13</v>
      </c>
      <c r="E27" s="48">
        <v>15</v>
      </c>
      <c r="F27" s="49">
        <v>14</v>
      </c>
      <c r="G27" s="50">
        <v>15</v>
      </c>
      <c r="H27" s="36">
        <f t="shared" si="0"/>
        <v>69</v>
      </c>
    </row>
    <row r="28" spans="1:8" s="3" customFormat="1" ht="18.75" x14ac:dyDescent="0.3">
      <c r="A28" s="59" t="s">
        <v>56</v>
      </c>
      <c r="B28" s="50" t="s">
        <v>25</v>
      </c>
      <c r="C28" s="47">
        <v>8</v>
      </c>
      <c r="D28" s="64">
        <v>12</v>
      </c>
      <c r="E28" s="48">
        <v>16</v>
      </c>
      <c r="F28" s="49">
        <v>15</v>
      </c>
      <c r="G28" s="50">
        <v>17</v>
      </c>
      <c r="H28" s="36">
        <f t="shared" si="0"/>
        <v>68</v>
      </c>
    </row>
    <row r="29" spans="1:8" s="3" customFormat="1" ht="18.75" x14ac:dyDescent="0.3">
      <c r="A29" s="59" t="s">
        <v>35</v>
      </c>
      <c r="B29" s="46" t="s">
        <v>26</v>
      </c>
      <c r="C29" s="47">
        <v>14</v>
      </c>
      <c r="D29" s="64">
        <v>11</v>
      </c>
      <c r="E29" s="48">
        <v>15</v>
      </c>
      <c r="F29" s="49">
        <v>10</v>
      </c>
      <c r="G29" s="50">
        <v>13</v>
      </c>
      <c r="H29" s="36">
        <f t="shared" si="0"/>
        <v>63</v>
      </c>
    </row>
    <row r="30" spans="1:8" s="3" customFormat="1" ht="18.75" x14ac:dyDescent="0.3">
      <c r="A30" s="45" t="s">
        <v>58</v>
      </c>
      <c r="B30" s="46" t="s">
        <v>28</v>
      </c>
      <c r="C30" s="47">
        <v>11</v>
      </c>
      <c r="D30" s="64">
        <v>15</v>
      </c>
      <c r="E30" s="48">
        <v>9</v>
      </c>
      <c r="F30" s="49">
        <v>10</v>
      </c>
      <c r="G30" s="50">
        <v>16</v>
      </c>
      <c r="H30" s="36">
        <f t="shared" si="0"/>
        <v>61</v>
      </c>
    </row>
    <row r="31" spans="1:8" s="3" customFormat="1" ht="18.75" x14ac:dyDescent="0.3">
      <c r="A31" s="55" t="s">
        <v>43</v>
      </c>
      <c r="B31" s="50" t="s">
        <v>29</v>
      </c>
      <c r="C31" s="47">
        <v>13</v>
      </c>
      <c r="D31" s="64"/>
      <c r="E31" s="48">
        <v>13</v>
      </c>
      <c r="F31" s="49">
        <v>16</v>
      </c>
      <c r="G31" s="50">
        <v>17</v>
      </c>
      <c r="H31" s="36">
        <f t="shared" si="0"/>
        <v>59</v>
      </c>
    </row>
    <row r="32" spans="1:8" s="3" customFormat="1" ht="18.75" x14ac:dyDescent="0.3">
      <c r="A32" s="112" t="s">
        <v>65</v>
      </c>
      <c r="B32" s="46" t="s">
        <v>10</v>
      </c>
      <c r="C32" s="47">
        <v>17</v>
      </c>
      <c r="D32" s="64">
        <v>20</v>
      </c>
      <c r="E32" s="48">
        <v>17</v>
      </c>
      <c r="F32" s="49"/>
      <c r="G32" s="50"/>
      <c r="H32" s="36">
        <f t="shared" si="0"/>
        <v>54</v>
      </c>
    </row>
    <row r="33" spans="1:8" s="3" customFormat="1" ht="18.75" x14ac:dyDescent="0.3">
      <c r="A33" s="112" t="s">
        <v>69</v>
      </c>
      <c r="B33" s="46" t="s">
        <v>10</v>
      </c>
      <c r="C33" s="47"/>
      <c r="D33" s="64"/>
      <c r="E33" s="48">
        <v>13</v>
      </c>
      <c r="F33" s="49">
        <v>15</v>
      </c>
      <c r="G33" s="50">
        <v>17</v>
      </c>
      <c r="H33" s="36">
        <f t="shared" si="0"/>
        <v>45</v>
      </c>
    </row>
    <row r="34" spans="1:8" ht="18.75" x14ac:dyDescent="0.3">
      <c r="A34" s="112" t="s">
        <v>72</v>
      </c>
      <c r="B34" s="46" t="s">
        <v>10</v>
      </c>
      <c r="C34" s="47"/>
      <c r="D34" s="64"/>
      <c r="E34" s="48">
        <v>11</v>
      </c>
      <c r="F34" s="49">
        <v>16</v>
      </c>
      <c r="G34" s="50">
        <v>13</v>
      </c>
      <c r="H34" s="36">
        <f t="shared" si="0"/>
        <v>40</v>
      </c>
    </row>
    <row r="35" spans="1:8" ht="18.75" x14ac:dyDescent="0.3">
      <c r="A35" s="59" t="s">
        <v>59</v>
      </c>
      <c r="B35" s="46" t="s">
        <v>28</v>
      </c>
      <c r="C35" s="47">
        <v>5</v>
      </c>
      <c r="D35" s="64">
        <v>2</v>
      </c>
      <c r="E35" s="48">
        <v>8</v>
      </c>
      <c r="F35" s="49">
        <v>13</v>
      </c>
      <c r="G35" s="50">
        <v>12</v>
      </c>
      <c r="H35" s="36">
        <f t="shared" si="0"/>
        <v>40</v>
      </c>
    </row>
    <row r="36" spans="1:8" ht="18.75" x14ac:dyDescent="0.3">
      <c r="A36" s="59" t="s">
        <v>73</v>
      </c>
      <c r="B36" s="46" t="s">
        <v>54</v>
      </c>
      <c r="C36" s="47"/>
      <c r="D36" s="64">
        <v>8</v>
      </c>
      <c r="E36" s="48">
        <v>9</v>
      </c>
      <c r="F36" s="49">
        <v>8</v>
      </c>
      <c r="G36" s="50">
        <v>11</v>
      </c>
      <c r="H36" s="36">
        <f t="shared" si="0"/>
        <v>36</v>
      </c>
    </row>
    <row r="37" spans="1:8" ht="18.75" x14ac:dyDescent="0.3">
      <c r="A37" s="112" t="s">
        <v>68</v>
      </c>
      <c r="B37" s="46" t="s">
        <v>92</v>
      </c>
      <c r="C37" s="47"/>
      <c r="D37" s="64"/>
      <c r="E37" s="48">
        <v>16</v>
      </c>
      <c r="F37" s="49">
        <v>14</v>
      </c>
      <c r="G37" s="50">
        <v>16</v>
      </c>
      <c r="H37" s="36">
        <f t="shared" si="0"/>
        <v>46</v>
      </c>
    </row>
    <row r="38" spans="1:8" ht="18.75" x14ac:dyDescent="0.3">
      <c r="A38" s="112" t="s">
        <v>76</v>
      </c>
      <c r="B38" s="46" t="s">
        <v>10</v>
      </c>
      <c r="C38" s="47"/>
      <c r="D38" s="64"/>
      <c r="E38" s="48"/>
      <c r="F38" s="49">
        <v>13</v>
      </c>
      <c r="G38" s="50">
        <v>14</v>
      </c>
      <c r="H38" s="36">
        <f t="shared" si="0"/>
        <v>27</v>
      </c>
    </row>
    <row r="39" spans="1:8" ht="18.75" x14ac:dyDescent="0.3">
      <c r="A39" s="45" t="s">
        <v>79</v>
      </c>
      <c r="B39" s="50" t="s">
        <v>10</v>
      </c>
      <c r="C39" s="47"/>
      <c r="D39" s="64"/>
      <c r="E39" s="48"/>
      <c r="F39" s="49">
        <v>12</v>
      </c>
      <c r="G39" s="50">
        <v>15</v>
      </c>
      <c r="H39" s="36">
        <f t="shared" si="0"/>
        <v>27</v>
      </c>
    </row>
    <row r="40" spans="1:8" ht="18.75" x14ac:dyDescent="0.3">
      <c r="A40" s="112" t="s">
        <v>77</v>
      </c>
      <c r="B40" s="46" t="s">
        <v>10</v>
      </c>
      <c r="C40" s="47"/>
      <c r="D40" s="64"/>
      <c r="E40" s="48"/>
      <c r="F40" s="49">
        <v>12</v>
      </c>
      <c r="G40" s="50">
        <v>13</v>
      </c>
      <c r="H40" s="36">
        <f t="shared" si="0"/>
        <v>25</v>
      </c>
    </row>
    <row r="41" spans="1:8" ht="18.75" x14ac:dyDescent="0.3">
      <c r="A41" s="45" t="s">
        <v>87</v>
      </c>
      <c r="B41" s="50" t="s">
        <v>88</v>
      </c>
      <c r="C41" s="47"/>
      <c r="D41" s="64"/>
      <c r="E41" s="48"/>
      <c r="F41" s="49"/>
      <c r="G41" s="50">
        <v>18</v>
      </c>
      <c r="H41" s="36">
        <f t="shared" si="0"/>
        <v>18</v>
      </c>
    </row>
    <row r="42" spans="1:8" ht="18.75" x14ac:dyDescent="0.3">
      <c r="A42" s="59" t="s">
        <v>80</v>
      </c>
      <c r="B42" s="50" t="s">
        <v>25</v>
      </c>
      <c r="C42" s="47"/>
      <c r="D42" s="64"/>
      <c r="E42" s="48"/>
      <c r="F42" s="49">
        <v>5</v>
      </c>
      <c r="G42" s="50">
        <v>12</v>
      </c>
      <c r="H42" s="36">
        <f t="shared" si="0"/>
        <v>17</v>
      </c>
    </row>
    <row r="43" spans="1:8" s="3" customFormat="1" ht="18.75" x14ac:dyDescent="0.3">
      <c r="A43" s="45" t="s">
        <v>86</v>
      </c>
      <c r="B43" s="50" t="s">
        <v>88</v>
      </c>
      <c r="C43" s="47"/>
      <c r="D43" s="64"/>
      <c r="E43" s="48"/>
      <c r="F43" s="49"/>
      <c r="G43" s="50">
        <v>17</v>
      </c>
      <c r="H43" s="36">
        <f t="shared" si="0"/>
        <v>17</v>
      </c>
    </row>
    <row r="44" spans="1:8" ht="18.75" x14ac:dyDescent="0.3">
      <c r="A44" s="45" t="s">
        <v>89</v>
      </c>
      <c r="B44" s="50" t="s">
        <v>88</v>
      </c>
      <c r="C44" s="47"/>
      <c r="D44" s="64"/>
      <c r="E44" s="48"/>
      <c r="F44" s="49"/>
      <c r="G44" s="50">
        <v>17</v>
      </c>
      <c r="H44" s="36">
        <f t="shared" si="0"/>
        <v>17</v>
      </c>
    </row>
    <row r="45" spans="1:8" ht="18.75" x14ac:dyDescent="0.3">
      <c r="A45" s="45" t="s">
        <v>85</v>
      </c>
      <c r="B45" s="50" t="s">
        <v>88</v>
      </c>
      <c r="C45" s="47"/>
      <c r="D45" s="64"/>
      <c r="E45" s="48"/>
      <c r="F45" s="49"/>
      <c r="G45" s="50">
        <v>13</v>
      </c>
      <c r="H45" s="36">
        <f t="shared" si="0"/>
        <v>13</v>
      </c>
    </row>
    <row r="46" spans="1:8" ht="18.75" x14ac:dyDescent="0.3">
      <c r="A46" s="45" t="s">
        <v>84</v>
      </c>
      <c r="B46" s="50" t="s">
        <v>88</v>
      </c>
      <c r="C46" s="47"/>
      <c r="D46" s="64"/>
      <c r="E46" s="48"/>
      <c r="F46" s="49"/>
      <c r="G46" s="50">
        <v>11</v>
      </c>
      <c r="H46" s="36">
        <f t="shared" si="0"/>
        <v>11</v>
      </c>
    </row>
    <row r="47" spans="1:8" ht="18.75" x14ac:dyDescent="0.3">
      <c r="A47" s="45" t="s">
        <v>91</v>
      </c>
      <c r="B47" s="46" t="s">
        <v>54</v>
      </c>
      <c r="C47" s="47"/>
      <c r="D47" s="64"/>
      <c r="E47" s="48"/>
      <c r="F47" s="49"/>
      <c r="G47" s="50">
        <v>10</v>
      </c>
      <c r="H47" s="36">
        <f t="shared" si="0"/>
        <v>10</v>
      </c>
    </row>
    <row r="48" spans="1:8" ht="18.75" x14ac:dyDescent="0.3">
      <c r="A48" s="45" t="s">
        <v>90</v>
      </c>
      <c r="B48" s="50" t="s">
        <v>88</v>
      </c>
      <c r="C48" s="47"/>
      <c r="D48" s="64"/>
      <c r="E48" s="48"/>
      <c r="F48" s="49"/>
      <c r="G48" s="50">
        <v>7</v>
      </c>
      <c r="H48" s="36">
        <f t="shared" si="0"/>
        <v>7</v>
      </c>
    </row>
    <row r="49" spans="1:8" ht="18.75" x14ac:dyDescent="0.3">
      <c r="A49" s="45"/>
      <c r="B49" s="46"/>
      <c r="C49" s="47"/>
      <c r="D49" s="64"/>
      <c r="E49" s="48"/>
      <c r="F49" s="49"/>
      <c r="G49" s="50"/>
      <c r="H49" s="36">
        <f t="shared" ref="H49:H54" si="1">SUM(C49:G49)</f>
        <v>0</v>
      </c>
    </row>
    <row r="50" spans="1:8" ht="18.75" x14ac:dyDescent="0.3">
      <c r="A50" s="45"/>
      <c r="B50" s="46"/>
      <c r="C50" s="47"/>
      <c r="D50" s="64"/>
      <c r="E50" s="48"/>
      <c r="F50" s="49"/>
      <c r="G50" s="50"/>
      <c r="H50" s="36">
        <f t="shared" si="1"/>
        <v>0</v>
      </c>
    </row>
    <row r="51" spans="1:8" ht="18.75" x14ac:dyDescent="0.3">
      <c r="A51" s="55"/>
      <c r="B51" s="50"/>
      <c r="C51" s="47"/>
      <c r="D51" s="64"/>
      <c r="E51" s="48"/>
      <c r="F51" s="49"/>
      <c r="G51" s="50"/>
      <c r="H51" s="36">
        <f t="shared" si="1"/>
        <v>0</v>
      </c>
    </row>
    <row r="52" spans="1:8" ht="18.75" x14ac:dyDescent="0.3">
      <c r="A52" s="55"/>
      <c r="B52" s="50"/>
      <c r="C52" s="47"/>
      <c r="D52" s="64"/>
      <c r="E52" s="48"/>
      <c r="F52" s="49"/>
      <c r="G52" s="50"/>
      <c r="H52" s="36">
        <f t="shared" si="1"/>
        <v>0</v>
      </c>
    </row>
    <row r="53" spans="1:8" ht="18.75" x14ac:dyDescent="0.3">
      <c r="A53" s="45"/>
      <c r="B53" s="46"/>
      <c r="C53" s="47"/>
      <c r="D53" s="64"/>
      <c r="E53" s="48"/>
      <c r="F53" s="49"/>
      <c r="G53" s="50"/>
      <c r="H53" s="36">
        <f t="shared" si="1"/>
        <v>0</v>
      </c>
    </row>
    <row r="54" spans="1:8" ht="18.75" x14ac:dyDescent="0.3">
      <c r="A54" s="112"/>
      <c r="B54" s="50"/>
      <c r="C54" s="47"/>
      <c r="D54" s="64"/>
      <c r="E54" s="48"/>
      <c r="F54" s="49"/>
      <c r="G54" s="50"/>
      <c r="H54" s="36">
        <f t="shared" si="1"/>
        <v>0</v>
      </c>
    </row>
    <row r="55" spans="1:8" x14ac:dyDescent="0.25">
      <c r="A55" s="119"/>
      <c r="B55" s="113"/>
      <c r="C55" s="113"/>
      <c r="D55" s="113"/>
      <c r="E55" s="113"/>
      <c r="F55" s="113"/>
      <c r="G55" s="113"/>
      <c r="H55" s="113"/>
    </row>
  </sheetData>
  <sortState ref="A3:H49">
    <sortCondition descending="1" ref="H3:H49"/>
  </sortState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F7" sqref="F7"/>
    </sheetView>
  </sheetViews>
  <sheetFormatPr defaultRowHeight="15" x14ac:dyDescent="0.25"/>
  <cols>
    <col min="1" max="1" width="31.42578125" customWidth="1"/>
    <col min="2" max="2" width="42.28515625" customWidth="1"/>
    <col min="3" max="7" width="13.42578125" customWidth="1"/>
  </cols>
  <sheetData>
    <row r="1" spans="1:8" ht="45.75" customHeight="1" x14ac:dyDescent="0.35">
      <c r="A1" s="151" t="s">
        <v>60</v>
      </c>
      <c r="B1" s="152"/>
      <c r="C1" s="152"/>
      <c r="D1" s="152"/>
      <c r="E1" s="152"/>
      <c r="F1" s="152"/>
      <c r="G1" s="152"/>
      <c r="H1" s="153"/>
    </row>
    <row r="2" spans="1:8" ht="18.75" x14ac:dyDescent="0.3">
      <c r="A2" s="31" t="s">
        <v>19</v>
      </c>
      <c r="B2" s="32" t="s">
        <v>20</v>
      </c>
      <c r="C2" s="37" t="s">
        <v>23</v>
      </c>
      <c r="D2" s="63" t="s">
        <v>21</v>
      </c>
      <c r="E2" s="33" t="s">
        <v>23</v>
      </c>
      <c r="F2" s="34" t="s">
        <v>22</v>
      </c>
      <c r="G2" s="35" t="s">
        <v>23</v>
      </c>
      <c r="H2" s="36" t="s">
        <v>24</v>
      </c>
    </row>
    <row r="3" spans="1:8" ht="18.75" x14ac:dyDescent="0.3">
      <c r="A3" s="45" t="s">
        <v>17</v>
      </c>
      <c r="B3" s="46" t="s">
        <v>54</v>
      </c>
      <c r="C3" s="47">
        <v>57</v>
      </c>
      <c r="D3" s="64">
        <v>56</v>
      </c>
      <c r="E3" s="48">
        <v>58</v>
      </c>
      <c r="F3" s="49">
        <v>56</v>
      </c>
      <c r="G3" s="50">
        <v>60</v>
      </c>
      <c r="H3" s="36">
        <f t="shared" ref="H3:H48" si="0">SUM(C3:G3)</f>
        <v>287</v>
      </c>
    </row>
    <row r="4" spans="1:8" ht="18.75" x14ac:dyDescent="0.3">
      <c r="A4" s="45" t="s">
        <v>18</v>
      </c>
      <c r="B4" s="50" t="s">
        <v>26</v>
      </c>
      <c r="C4" s="47">
        <v>58</v>
      </c>
      <c r="D4" s="64">
        <v>55</v>
      </c>
      <c r="E4" s="48">
        <v>52</v>
      </c>
      <c r="F4" s="49">
        <v>51</v>
      </c>
      <c r="G4" s="50">
        <v>55</v>
      </c>
      <c r="H4" s="36">
        <f t="shared" si="0"/>
        <v>271</v>
      </c>
    </row>
    <row r="5" spans="1:8" ht="18.75" x14ac:dyDescent="0.3">
      <c r="A5" s="45" t="s">
        <v>14</v>
      </c>
      <c r="B5" s="46" t="s">
        <v>10</v>
      </c>
      <c r="C5" s="47">
        <v>57</v>
      </c>
      <c r="D5" s="64">
        <v>57</v>
      </c>
      <c r="E5" s="48">
        <v>56</v>
      </c>
      <c r="F5" s="49">
        <v>51</v>
      </c>
      <c r="G5" s="50">
        <v>47</v>
      </c>
      <c r="H5" s="36">
        <f t="shared" si="0"/>
        <v>268</v>
      </c>
    </row>
    <row r="6" spans="1:8" ht="18.75" x14ac:dyDescent="0.3">
      <c r="A6" s="45" t="s">
        <v>37</v>
      </c>
      <c r="B6" s="50" t="s">
        <v>38</v>
      </c>
      <c r="C6" s="47">
        <v>57</v>
      </c>
      <c r="D6" s="64">
        <v>49</v>
      </c>
      <c r="E6" s="48">
        <v>47</v>
      </c>
      <c r="F6" s="49">
        <v>57</v>
      </c>
      <c r="G6" s="50">
        <v>52</v>
      </c>
      <c r="H6" s="36">
        <f t="shared" si="0"/>
        <v>262</v>
      </c>
    </row>
    <row r="7" spans="1:8" ht="18.75" x14ac:dyDescent="0.3">
      <c r="A7" s="51" t="s">
        <v>40</v>
      </c>
      <c r="B7" s="46" t="s">
        <v>28</v>
      </c>
      <c r="C7" s="47">
        <v>53</v>
      </c>
      <c r="D7" s="64">
        <v>55</v>
      </c>
      <c r="E7" s="48">
        <v>42</v>
      </c>
      <c r="F7" s="49">
        <v>51</v>
      </c>
      <c r="G7" s="50">
        <v>59</v>
      </c>
      <c r="H7" s="36">
        <f t="shared" si="0"/>
        <v>260</v>
      </c>
    </row>
    <row r="8" spans="1:8" ht="18.75" x14ac:dyDescent="0.3">
      <c r="A8" s="45" t="s">
        <v>15</v>
      </c>
      <c r="B8" s="46" t="s">
        <v>10</v>
      </c>
      <c r="C8" s="47">
        <v>49</v>
      </c>
      <c r="D8" s="64">
        <v>52</v>
      </c>
      <c r="E8" s="48">
        <v>55</v>
      </c>
      <c r="F8" s="49">
        <v>51</v>
      </c>
      <c r="G8" s="50">
        <v>53</v>
      </c>
      <c r="H8" s="36">
        <f t="shared" si="0"/>
        <v>260</v>
      </c>
    </row>
    <row r="9" spans="1:8" ht="18.75" x14ac:dyDescent="0.3">
      <c r="A9" s="59" t="s">
        <v>16</v>
      </c>
      <c r="B9" s="46" t="s">
        <v>26</v>
      </c>
      <c r="C9" s="47">
        <v>49</v>
      </c>
      <c r="D9" s="64">
        <v>51</v>
      </c>
      <c r="E9" s="48">
        <v>53</v>
      </c>
      <c r="F9" s="49">
        <v>56</v>
      </c>
      <c r="G9" s="50">
        <v>46</v>
      </c>
      <c r="H9" s="36">
        <f t="shared" si="0"/>
        <v>255</v>
      </c>
    </row>
    <row r="10" spans="1:8" ht="18.75" x14ac:dyDescent="0.3">
      <c r="A10" s="60" t="s">
        <v>4</v>
      </c>
      <c r="B10" s="46" t="s">
        <v>28</v>
      </c>
      <c r="C10" s="47">
        <v>47</v>
      </c>
      <c r="D10" s="64">
        <v>48</v>
      </c>
      <c r="E10" s="48">
        <v>54</v>
      </c>
      <c r="F10" s="49">
        <v>53</v>
      </c>
      <c r="G10" s="50">
        <v>52</v>
      </c>
      <c r="H10" s="36">
        <f t="shared" si="0"/>
        <v>254</v>
      </c>
    </row>
    <row r="11" spans="1:8" ht="18.75" x14ac:dyDescent="0.3">
      <c r="A11" s="51" t="s">
        <v>27</v>
      </c>
      <c r="B11" s="46" t="s">
        <v>54</v>
      </c>
      <c r="C11" s="47">
        <v>49</v>
      </c>
      <c r="D11" s="64">
        <v>44</v>
      </c>
      <c r="E11" s="48">
        <v>47</v>
      </c>
      <c r="F11" s="49">
        <v>58</v>
      </c>
      <c r="G11" s="50">
        <v>51</v>
      </c>
      <c r="H11" s="36">
        <f t="shared" si="0"/>
        <v>249</v>
      </c>
    </row>
    <row r="12" spans="1:8" ht="18.75" x14ac:dyDescent="0.3">
      <c r="A12" s="45" t="s">
        <v>34</v>
      </c>
      <c r="B12" s="50" t="s">
        <v>29</v>
      </c>
      <c r="C12" s="47">
        <v>49</v>
      </c>
      <c r="D12" s="64">
        <v>45</v>
      </c>
      <c r="E12" s="48">
        <v>46</v>
      </c>
      <c r="F12" s="49">
        <v>48</v>
      </c>
      <c r="G12" s="50">
        <v>58</v>
      </c>
      <c r="H12" s="36">
        <f t="shared" si="0"/>
        <v>246</v>
      </c>
    </row>
    <row r="13" spans="1:8" ht="18.75" x14ac:dyDescent="0.3">
      <c r="A13" s="60" t="s">
        <v>6</v>
      </c>
      <c r="B13" s="46" t="s">
        <v>28</v>
      </c>
      <c r="C13" s="47">
        <v>49</v>
      </c>
      <c r="D13" s="64">
        <v>44</v>
      </c>
      <c r="E13" s="48">
        <v>46</v>
      </c>
      <c r="F13" s="49">
        <v>56</v>
      </c>
      <c r="G13" s="50">
        <v>51</v>
      </c>
      <c r="H13" s="36">
        <f t="shared" si="0"/>
        <v>246</v>
      </c>
    </row>
    <row r="14" spans="1:8" ht="18.75" x14ac:dyDescent="0.3">
      <c r="A14" s="45" t="s">
        <v>46</v>
      </c>
      <c r="B14" s="50" t="s">
        <v>10</v>
      </c>
      <c r="C14" s="47">
        <v>30</v>
      </c>
      <c r="D14" s="64">
        <v>54</v>
      </c>
      <c r="E14" s="48">
        <v>59</v>
      </c>
      <c r="F14" s="49">
        <v>48</v>
      </c>
      <c r="G14" s="50">
        <v>53</v>
      </c>
      <c r="H14" s="36">
        <f t="shared" si="0"/>
        <v>244</v>
      </c>
    </row>
    <row r="15" spans="1:8" ht="18.75" x14ac:dyDescent="0.3">
      <c r="A15" s="51" t="s">
        <v>7</v>
      </c>
      <c r="B15" s="46" t="s">
        <v>28</v>
      </c>
      <c r="C15" s="47">
        <v>46</v>
      </c>
      <c r="D15" s="64">
        <v>46</v>
      </c>
      <c r="E15" s="48">
        <v>57</v>
      </c>
      <c r="F15" s="49">
        <v>52</v>
      </c>
      <c r="G15" s="50">
        <v>41</v>
      </c>
      <c r="H15" s="36">
        <f t="shared" si="0"/>
        <v>242</v>
      </c>
    </row>
    <row r="16" spans="1:8" ht="18.75" x14ac:dyDescent="0.3">
      <c r="A16" s="45" t="s">
        <v>13</v>
      </c>
      <c r="B16" s="46" t="s">
        <v>10</v>
      </c>
      <c r="C16" s="47">
        <v>45</v>
      </c>
      <c r="D16" s="64">
        <v>54</v>
      </c>
      <c r="E16" s="48">
        <v>43</v>
      </c>
      <c r="F16" s="49">
        <v>46</v>
      </c>
      <c r="G16" s="50">
        <v>47</v>
      </c>
      <c r="H16" s="36">
        <f t="shared" si="0"/>
        <v>235</v>
      </c>
    </row>
    <row r="17" spans="1:8" ht="18.75" x14ac:dyDescent="0.3">
      <c r="A17" s="59" t="s">
        <v>55</v>
      </c>
      <c r="B17" s="50" t="s">
        <v>25</v>
      </c>
      <c r="C17" s="47">
        <v>46</v>
      </c>
      <c r="D17" s="64">
        <v>50</v>
      </c>
      <c r="E17" s="48">
        <v>42</v>
      </c>
      <c r="F17" s="49">
        <v>49</v>
      </c>
      <c r="G17" s="50">
        <v>47</v>
      </c>
      <c r="H17" s="36">
        <f t="shared" si="0"/>
        <v>234</v>
      </c>
    </row>
    <row r="18" spans="1:8" ht="18.75" x14ac:dyDescent="0.3">
      <c r="A18" s="51" t="s">
        <v>33</v>
      </c>
      <c r="B18" s="46" t="s">
        <v>54</v>
      </c>
      <c r="C18" s="47">
        <v>46</v>
      </c>
      <c r="D18" s="64">
        <v>43</v>
      </c>
      <c r="E18" s="48">
        <v>47</v>
      </c>
      <c r="F18" s="49">
        <v>42</v>
      </c>
      <c r="G18" s="50">
        <v>51</v>
      </c>
      <c r="H18" s="36">
        <f t="shared" si="0"/>
        <v>229</v>
      </c>
    </row>
    <row r="19" spans="1:8" ht="18.75" x14ac:dyDescent="0.3">
      <c r="A19" s="51" t="s">
        <v>45</v>
      </c>
      <c r="B19" s="46" t="s">
        <v>54</v>
      </c>
      <c r="C19" s="47">
        <v>40</v>
      </c>
      <c r="D19" s="64">
        <v>49</v>
      </c>
      <c r="E19" s="48">
        <v>38</v>
      </c>
      <c r="F19" s="49">
        <v>45</v>
      </c>
      <c r="G19" s="50">
        <v>54</v>
      </c>
      <c r="H19" s="36">
        <f t="shared" si="0"/>
        <v>226</v>
      </c>
    </row>
    <row r="20" spans="1:8" ht="18.75" x14ac:dyDescent="0.3">
      <c r="A20" s="51" t="s">
        <v>3</v>
      </c>
      <c r="B20" s="46" t="s">
        <v>54</v>
      </c>
      <c r="C20" s="47">
        <v>56</v>
      </c>
      <c r="D20" s="64"/>
      <c r="E20" s="48">
        <v>57</v>
      </c>
      <c r="F20" s="49">
        <v>58</v>
      </c>
      <c r="G20" s="50">
        <v>55</v>
      </c>
      <c r="H20" s="36">
        <f t="shared" si="0"/>
        <v>226</v>
      </c>
    </row>
    <row r="21" spans="1:8" ht="18.75" x14ac:dyDescent="0.3">
      <c r="A21" s="45" t="s">
        <v>42</v>
      </c>
      <c r="B21" s="50" t="s">
        <v>38</v>
      </c>
      <c r="C21" s="47"/>
      <c r="D21" s="64">
        <v>55</v>
      </c>
      <c r="E21" s="48">
        <v>58</v>
      </c>
      <c r="F21" s="49">
        <v>54</v>
      </c>
      <c r="G21" s="50">
        <v>55</v>
      </c>
      <c r="H21" s="36">
        <f t="shared" si="0"/>
        <v>222</v>
      </c>
    </row>
    <row r="22" spans="1:8" ht="18.75" x14ac:dyDescent="0.3">
      <c r="A22" s="45" t="s">
        <v>57</v>
      </c>
      <c r="B22" s="46" t="s">
        <v>28</v>
      </c>
      <c r="C22" s="47">
        <v>37</v>
      </c>
      <c r="D22" s="64">
        <v>44</v>
      </c>
      <c r="E22" s="48">
        <v>45</v>
      </c>
      <c r="F22" s="49">
        <v>45</v>
      </c>
      <c r="G22" s="50">
        <v>51</v>
      </c>
      <c r="H22" s="36">
        <f t="shared" si="0"/>
        <v>222</v>
      </c>
    </row>
    <row r="23" spans="1:8" ht="18.75" x14ac:dyDescent="0.3">
      <c r="A23" s="45" t="s">
        <v>63</v>
      </c>
      <c r="B23" s="50" t="s">
        <v>10</v>
      </c>
      <c r="C23" s="47"/>
      <c r="D23" s="64">
        <v>59</v>
      </c>
      <c r="E23" s="48">
        <v>49</v>
      </c>
      <c r="F23" s="49">
        <v>52</v>
      </c>
      <c r="G23" s="50">
        <v>60</v>
      </c>
      <c r="H23" s="36">
        <f t="shared" si="0"/>
        <v>220</v>
      </c>
    </row>
    <row r="24" spans="1:8" ht="18.75" x14ac:dyDescent="0.3">
      <c r="A24" s="55" t="s">
        <v>36</v>
      </c>
      <c r="B24" s="50" t="s">
        <v>26</v>
      </c>
      <c r="C24" s="47">
        <v>33</v>
      </c>
      <c r="D24" s="64">
        <v>25</v>
      </c>
      <c r="E24" s="48">
        <v>52</v>
      </c>
      <c r="F24" s="49">
        <v>49</v>
      </c>
      <c r="G24" s="50">
        <v>53</v>
      </c>
      <c r="H24" s="36">
        <f t="shared" si="0"/>
        <v>212</v>
      </c>
    </row>
    <row r="25" spans="1:8" ht="18.75" x14ac:dyDescent="0.3">
      <c r="A25" s="45" t="s">
        <v>41</v>
      </c>
      <c r="B25" s="46" t="s">
        <v>10</v>
      </c>
      <c r="C25" s="47">
        <v>47</v>
      </c>
      <c r="D25" s="64">
        <v>38</v>
      </c>
      <c r="E25" s="48">
        <v>48</v>
      </c>
      <c r="F25" s="49">
        <v>26</v>
      </c>
      <c r="G25" s="50">
        <v>51</v>
      </c>
      <c r="H25" s="36">
        <f t="shared" si="0"/>
        <v>210</v>
      </c>
    </row>
    <row r="26" spans="1:8" ht="18.75" x14ac:dyDescent="0.3">
      <c r="A26" s="59" t="s">
        <v>35</v>
      </c>
      <c r="B26" s="46" t="s">
        <v>26</v>
      </c>
      <c r="C26" s="47">
        <v>35</v>
      </c>
      <c r="D26" s="64">
        <v>34</v>
      </c>
      <c r="E26" s="48">
        <v>43</v>
      </c>
      <c r="F26" s="49">
        <v>38</v>
      </c>
      <c r="G26" s="50">
        <v>49</v>
      </c>
      <c r="H26" s="36">
        <f t="shared" si="0"/>
        <v>199</v>
      </c>
    </row>
    <row r="27" spans="1:8" s="3" customFormat="1" ht="18.75" x14ac:dyDescent="0.3">
      <c r="A27" s="59" t="s">
        <v>5</v>
      </c>
      <c r="B27" s="50" t="s">
        <v>28</v>
      </c>
      <c r="C27" s="47">
        <v>45</v>
      </c>
      <c r="D27" s="64">
        <v>34</v>
      </c>
      <c r="E27" s="48">
        <v>35</v>
      </c>
      <c r="F27" s="49">
        <v>43</v>
      </c>
      <c r="G27" s="50">
        <v>37</v>
      </c>
      <c r="H27" s="36">
        <f t="shared" si="0"/>
        <v>194</v>
      </c>
    </row>
    <row r="28" spans="1:8" s="3" customFormat="1" ht="18.75" x14ac:dyDescent="0.3">
      <c r="A28" s="45" t="s">
        <v>58</v>
      </c>
      <c r="B28" s="46" t="s">
        <v>28</v>
      </c>
      <c r="C28" s="47">
        <v>24</v>
      </c>
      <c r="D28" s="64">
        <v>36</v>
      </c>
      <c r="E28" s="48">
        <v>30</v>
      </c>
      <c r="F28" s="49">
        <v>51</v>
      </c>
      <c r="G28" s="50">
        <v>40</v>
      </c>
      <c r="H28" s="36">
        <f t="shared" si="0"/>
        <v>181</v>
      </c>
    </row>
    <row r="29" spans="1:8" s="3" customFormat="1" ht="18.75" x14ac:dyDescent="0.3">
      <c r="A29" s="55" t="s">
        <v>43</v>
      </c>
      <c r="B29" s="50" t="s">
        <v>29</v>
      </c>
      <c r="C29" s="47">
        <v>45</v>
      </c>
      <c r="D29" s="64"/>
      <c r="E29" s="48">
        <v>45</v>
      </c>
      <c r="F29" s="49">
        <v>37</v>
      </c>
      <c r="G29" s="50">
        <v>53</v>
      </c>
      <c r="H29" s="36">
        <f t="shared" si="0"/>
        <v>180</v>
      </c>
    </row>
    <row r="30" spans="1:8" s="3" customFormat="1" ht="18.75" x14ac:dyDescent="0.3">
      <c r="A30" s="59" t="s">
        <v>56</v>
      </c>
      <c r="B30" s="50" t="s">
        <v>25</v>
      </c>
      <c r="C30" s="47">
        <v>16</v>
      </c>
      <c r="D30" s="64">
        <v>35</v>
      </c>
      <c r="E30" s="48">
        <v>33</v>
      </c>
      <c r="F30" s="49">
        <v>42</v>
      </c>
      <c r="G30" s="50">
        <v>40</v>
      </c>
      <c r="H30" s="36">
        <f t="shared" si="0"/>
        <v>166</v>
      </c>
    </row>
    <row r="31" spans="1:8" s="3" customFormat="1" ht="18.75" x14ac:dyDescent="0.3">
      <c r="A31" s="45" t="s">
        <v>65</v>
      </c>
      <c r="B31" s="46" t="s">
        <v>10</v>
      </c>
      <c r="C31" s="47">
        <v>51</v>
      </c>
      <c r="D31" s="64">
        <v>50</v>
      </c>
      <c r="E31" s="48">
        <v>53</v>
      </c>
      <c r="F31" s="49"/>
      <c r="G31" s="50"/>
      <c r="H31" s="36">
        <f t="shared" si="0"/>
        <v>154</v>
      </c>
    </row>
    <row r="32" spans="1:8" ht="18.75" x14ac:dyDescent="0.3">
      <c r="A32" s="61" t="s">
        <v>39</v>
      </c>
      <c r="B32" s="50" t="s">
        <v>26</v>
      </c>
      <c r="C32" s="53">
        <v>45</v>
      </c>
      <c r="D32" s="65">
        <v>14</v>
      </c>
      <c r="E32" s="48">
        <v>41</v>
      </c>
      <c r="F32" s="126">
        <v>32</v>
      </c>
      <c r="G32" s="54">
        <v>20</v>
      </c>
      <c r="H32" s="36">
        <f t="shared" si="0"/>
        <v>152</v>
      </c>
    </row>
    <row r="33" spans="1:8" s="3" customFormat="1" ht="18.75" x14ac:dyDescent="0.3">
      <c r="A33" s="45" t="s">
        <v>69</v>
      </c>
      <c r="B33" s="46" t="s">
        <v>10</v>
      </c>
      <c r="C33" s="47"/>
      <c r="D33" s="64"/>
      <c r="E33" s="48">
        <v>43</v>
      </c>
      <c r="F33" s="49">
        <v>45</v>
      </c>
      <c r="G33" s="50">
        <v>56</v>
      </c>
      <c r="H33" s="36">
        <f t="shared" si="0"/>
        <v>144</v>
      </c>
    </row>
    <row r="34" spans="1:8" ht="18.75" x14ac:dyDescent="0.3">
      <c r="A34" s="45" t="s">
        <v>83</v>
      </c>
      <c r="B34" s="46" t="s">
        <v>92</v>
      </c>
      <c r="C34" s="47"/>
      <c r="D34" s="64"/>
      <c r="E34" s="48">
        <v>42</v>
      </c>
      <c r="F34" s="49">
        <v>38</v>
      </c>
      <c r="G34" s="50">
        <v>53</v>
      </c>
      <c r="H34" s="36">
        <f t="shared" si="0"/>
        <v>133</v>
      </c>
    </row>
    <row r="35" spans="1:8" ht="18.75" x14ac:dyDescent="0.3">
      <c r="A35" s="59" t="s">
        <v>59</v>
      </c>
      <c r="B35" s="46" t="s">
        <v>28</v>
      </c>
      <c r="C35" s="47">
        <v>9</v>
      </c>
      <c r="D35" s="64">
        <v>0</v>
      </c>
      <c r="E35" s="48">
        <v>27</v>
      </c>
      <c r="F35" s="49">
        <v>40</v>
      </c>
      <c r="G35" s="50">
        <v>30</v>
      </c>
      <c r="H35" s="36">
        <f t="shared" si="0"/>
        <v>106</v>
      </c>
    </row>
    <row r="36" spans="1:8" ht="18.75" x14ac:dyDescent="0.3">
      <c r="A36" s="59" t="s">
        <v>73</v>
      </c>
      <c r="B36" s="46" t="s">
        <v>54</v>
      </c>
      <c r="C36" s="47"/>
      <c r="D36" s="64">
        <v>18</v>
      </c>
      <c r="E36" s="48">
        <v>30</v>
      </c>
      <c r="F36" s="49">
        <v>24</v>
      </c>
      <c r="G36" s="50">
        <v>26</v>
      </c>
      <c r="H36" s="36">
        <f t="shared" si="0"/>
        <v>98</v>
      </c>
    </row>
    <row r="37" spans="1:8" ht="18.75" x14ac:dyDescent="0.3">
      <c r="A37" s="45" t="s">
        <v>72</v>
      </c>
      <c r="B37" s="46" t="s">
        <v>10</v>
      </c>
      <c r="C37" s="47"/>
      <c r="D37" s="64"/>
      <c r="E37" s="48">
        <v>19</v>
      </c>
      <c r="F37" s="49">
        <v>32</v>
      </c>
      <c r="G37" s="50">
        <v>37</v>
      </c>
      <c r="H37" s="36">
        <f t="shared" si="0"/>
        <v>88</v>
      </c>
    </row>
    <row r="38" spans="1:8" ht="18.75" x14ac:dyDescent="0.3">
      <c r="A38" s="45" t="s">
        <v>76</v>
      </c>
      <c r="B38" s="46" t="s">
        <v>10</v>
      </c>
      <c r="C38" s="47"/>
      <c r="D38" s="64"/>
      <c r="E38" s="48"/>
      <c r="F38" s="49">
        <v>36</v>
      </c>
      <c r="G38" s="50">
        <v>46</v>
      </c>
      <c r="H38" s="36">
        <f t="shared" si="0"/>
        <v>82</v>
      </c>
    </row>
    <row r="39" spans="1:8" ht="18.75" x14ac:dyDescent="0.3">
      <c r="A39" s="45" t="s">
        <v>77</v>
      </c>
      <c r="B39" s="46" t="s">
        <v>10</v>
      </c>
      <c r="C39" s="47"/>
      <c r="D39" s="64"/>
      <c r="E39" s="48"/>
      <c r="F39" s="49">
        <v>42</v>
      </c>
      <c r="G39" s="50">
        <v>38</v>
      </c>
      <c r="H39" s="36">
        <f t="shared" si="0"/>
        <v>80</v>
      </c>
    </row>
    <row r="40" spans="1:8" ht="18.75" x14ac:dyDescent="0.3">
      <c r="A40" s="45" t="s">
        <v>79</v>
      </c>
      <c r="B40" s="50" t="s">
        <v>10</v>
      </c>
      <c r="C40" s="47"/>
      <c r="D40" s="64"/>
      <c r="E40" s="48"/>
      <c r="F40" s="49">
        <v>30</v>
      </c>
      <c r="G40" s="50">
        <v>41</v>
      </c>
      <c r="H40" s="36">
        <f t="shared" si="0"/>
        <v>71</v>
      </c>
    </row>
    <row r="41" spans="1:8" s="3" customFormat="1" ht="18.75" x14ac:dyDescent="0.3">
      <c r="A41" s="45" t="s">
        <v>86</v>
      </c>
      <c r="B41" s="50" t="s">
        <v>88</v>
      </c>
      <c r="C41" s="47"/>
      <c r="D41" s="64"/>
      <c r="E41" s="48"/>
      <c r="F41" s="49"/>
      <c r="G41" s="50">
        <v>50</v>
      </c>
      <c r="H41" s="36">
        <f t="shared" si="0"/>
        <v>50</v>
      </c>
    </row>
    <row r="42" spans="1:8" ht="18.75" x14ac:dyDescent="0.3">
      <c r="A42" s="45" t="s">
        <v>87</v>
      </c>
      <c r="B42" s="50" t="s">
        <v>88</v>
      </c>
      <c r="C42" s="47"/>
      <c r="D42" s="64"/>
      <c r="E42" s="48"/>
      <c r="F42" s="49"/>
      <c r="G42" s="50">
        <v>50</v>
      </c>
      <c r="H42" s="36">
        <f t="shared" si="0"/>
        <v>50</v>
      </c>
    </row>
    <row r="43" spans="1:8" ht="18.75" x14ac:dyDescent="0.3">
      <c r="A43" s="45" t="s">
        <v>89</v>
      </c>
      <c r="B43" s="50" t="s">
        <v>88</v>
      </c>
      <c r="C43" s="47"/>
      <c r="D43" s="64"/>
      <c r="E43" s="48"/>
      <c r="F43" s="49"/>
      <c r="G43" s="50">
        <v>44</v>
      </c>
      <c r="H43" s="36">
        <f t="shared" si="0"/>
        <v>44</v>
      </c>
    </row>
    <row r="44" spans="1:8" ht="18.75" x14ac:dyDescent="0.3">
      <c r="A44" s="59" t="s">
        <v>80</v>
      </c>
      <c r="B44" s="50" t="s">
        <v>25</v>
      </c>
      <c r="C44" s="47"/>
      <c r="D44" s="64"/>
      <c r="E44" s="48"/>
      <c r="F44" s="49">
        <v>13</v>
      </c>
      <c r="G44" s="50">
        <v>27</v>
      </c>
      <c r="H44" s="36">
        <f t="shared" si="0"/>
        <v>40</v>
      </c>
    </row>
    <row r="45" spans="1:8" ht="18.75" x14ac:dyDescent="0.3">
      <c r="A45" s="45" t="s">
        <v>84</v>
      </c>
      <c r="B45" s="50" t="s">
        <v>88</v>
      </c>
      <c r="C45" s="47"/>
      <c r="D45" s="64"/>
      <c r="E45" s="48"/>
      <c r="F45" s="49"/>
      <c r="G45" s="50">
        <v>36</v>
      </c>
      <c r="H45" s="36">
        <f t="shared" si="0"/>
        <v>36</v>
      </c>
    </row>
    <row r="46" spans="1:8" ht="18.75" x14ac:dyDescent="0.3">
      <c r="A46" s="45" t="s">
        <v>85</v>
      </c>
      <c r="B46" s="50" t="s">
        <v>88</v>
      </c>
      <c r="C46" s="47"/>
      <c r="D46" s="64"/>
      <c r="E46" s="48"/>
      <c r="F46" s="49"/>
      <c r="G46" s="50">
        <v>36</v>
      </c>
      <c r="H46" s="36">
        <f t="shared" si="0"/>
        <v>36</v>
      </c>
    </row>
    <row r="47" spans="1:8" ht="18.75" x14ac:dyDescent="0.3">
      <c r="A47" s="45" t="s">
        <v>91</v>
      </c>
      <c r="B47" s="46" t="s">
        <v>54</v>
      </c>
      <c r="C47" s="47"/>
      <c r="D47" s="64"/>
      <c r="E47" s="48"/>
      <c r="F47" s="49"/>
      <c r="G47" s="50">
        <v>28</v>
      </c>
      <c r="H47" s="36">
        <f t="shared" si="0"/>
        <v>28</v>
      </c>
    </row>
    <row r="48" spans="1:8" ht="18.75" x14ac:dyDescent="0.3">
      <c r="A48" s="45" t="s">
        <v>90</v>
      </c>
      <c r="B48" s="50" t="s">
        <v>88</v>
      </c>
      <c r="C48" s="47"/>
      <c r="D48" s="64"/>
      <c r="E48" s="48"/>
      <c r="F48" s="49"/>
      <c r="G48" s="50">
        <v>16</v>
      </c>
      <c r="H48" s="36">
        <f t="shared" si="0"/>
        <v>16</v>
      </c>
    </row>
    <row r="49" spans="1:8" ht="18.75" x14ac:dyDescent="0.3">
      <c r="A49" s="45"/>
      <c r="B49" s="46"/>
      <c r="C49" s="47"/>
      <c r="D49" s="64"/>
      <c r="E49" s="48"/>
      <c r="F49" s="49"/>
      <c r="G49" s="50"/>
      <c r="H49" s="36">
        <f t="shared" ref="H49:H54" si="1">SUM(C49:G49)</f>
        <v>0</v>
      </c>
    </row>
    <row r="50" spans="1:8" ht="18.75" x14ac:dyDescent="0.3">
      <c r="A50" s="45"/>
      <c r="B50" s="46"/>
      <c r="C50" s="47"/>
      <c r="D50" s="64"/>
      <c r="E50" s="48"/>
      <c r="F50" s="49"/>
      <c r="G50" s="50"/>
      <c r="H50" s="36">
        <f t="shared" si="1"/>
        <v>0</v>
      </c>
    </row>
    <row r="51" spans="1:8" ht="18.75" x14ac:dyDescent="0.3">
      <c r="A51" s="55"/>
      <c r="B51" s="50"/>
      <c r="C51" s="47"/>
      <c r="D51" s="64"/>
      <c r="E51" s="48"/>
      <c r="F51" s="49"/>
      <c r="G51" s="50"/>
      <c r="H51" s="36">
        <f t="shared" si="1"/>
        <v>0</v>
      </c>
    </row>
    <row r="52" spans="1:8" ht="18.75" x14ac:dyDescent="0.3">
      <c r="A52" s="55"/>
      <c r="B52" s="50"/>
      <c r="C52" s="47"/>
      <c r="D52" s="64"/>
      <c r="E52" s="48"/>
      <c r="F52" s="49"/>
      <c r="G52" s="50"/>
      <c r="H52" s="36">
        <f t="shared" si="1"/>
        <v>0</v>
      </c>
    </row>
    <row r="53" spans="1:8" ht="18.75" x14ac:dyDescent="0.3">
      <c r="A53" s="45"/>
      <c r="B53" s="46"/>
      <c r="C53" s="47"/>
      <c r="D53" s="64"/>
      <c r="E53" s="48"/>
      <c r="F53" s="49"/>
      <c r="G53" s="50"/>
      <c r="H53" s="36">
        <f t="shared" si="1"/>
        <v>0</v>
      </c>
    </row>
    <row r="54" spans="1:8" ht="18.75" x14ac:dyDescent="0.3">
      <c r="A54" s="112"/>
      <c r="B54" s="50"/>
      <c r="C54" s="47"/>
      <c r="D54" s="64"/>
      <c r="E54" s="48"/>
      <c r="F54" s="49"/>
      <c r="G54" s="50"/>
      <c r="H54" s="36">
        <f t="shared" si="1"/>
        <v>0</v>
      </c>
    </row>
    <row r="55" spans="1:8" ht="15.75" x14ac:dyDescent="0.25">
      <c r="A55" s="121"/>
      <c r="B55" s="121"/>
      <c r="C55" s="121"/>
      <c r="D55" s="121"/>
      <c r="E55" s="121"/>
      <c r="F55" s="121"/>
      <c r="G55" s="121"/>
      <c r="H55" s="121"/>
    </row>
  </sheetData>
  <sortState ref="A3:H48">
    <sortCondition descending="1" ref="H3:H48"/>
  </sortState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selection activeCell="H13" sqref="H13"/>
    </sheetView>
  </sheetViews>
  <sheetFormatPr defaultRowHeight="15" x14ac:dyDescent="0.25"/>
  <cols>
    <col min="1" max="1" width="35" customWidth="1"/>
    <col min="2" max="2" width="43.5703125" customWidth="1"/>
    <col min="3" max="7" width="14.140625" customWidth="1"/>
  </cols>
  <sheetData>
    <row r="1" spans="1:8" ht="33" customHeight="1" x14ac:dyDescent="0.35">
      <c r="A1" s="151" t="s">
        <v>53</v>
      </c>
      <c r="B1" s="152"/>
      <c r="C1" s="152"/>
      <c r="D1" s="152"/>
      <c r="E1" s="152"/>
      <c r="F1" s="152"/>
      <c r="G1" s="152"/>
      <c r="H1" s="153"/>
    </row>
    <row r="2" spans="1:8" ht="18.75" x14ac:dyDescent="0.3">
      <c r="A2" s="31" t="s">
        <v>19</v>
      </c>
      <c r="B2" s="32" t="s">
        <v>20</v>
      </c>
      <c r="C2" s="37" t="s">
        <v>23</v>
      </c>
      <c r="D2" s="63" t="s">
        <v>21</v>
      </c>
      <c r="E2" s="33" t="s">
        <v>23</v>
      </c>
      <c r="F2" s="34" t="s">
        <v>22</v>
      </c>
      <c r="G2" s="35" t="s">
        <v>23</v>
      </c>
      <c r="H2" s="36" t="s">
        <v>24</v>
      </c>
    </row>
    <row r="3" spans="1:8" ht="18.75" x14ac:dyDescent="0.3">
      <c r="A3" s="45" t="s">
        <v>14</v>
      </c>
      <c r="B3" s="46" t="s">
        <v>10</v>
      </c>
      <c r="C3" s="47">
        <v>14</v>
      </c>
      <c r="D3" s="64">
        <v>14</v>
      </c>
      <c r="E3" s="48">
        <v>14</v>
      </c>
      <c r="F3" s="49">
        <v>12</v>
      </c>
      <c r="G3" s="50">
        <v>14</v>
      </c>
      <c r="H3" s="36">
        <f t="shared" ref="H3:H48" si="0">SUM(C3:G3)</f>
        <v>68</v>
      </c>
    </row>
    <row r="4" spans="1:8" ht="18.75" x14ac:dyDescent="0.3">
      <c r="A4" s="45" t="s">
        <v>17</v>
      </c>
      <c r="B4" s="46" t="s">
        <v>54</v>
      </c>
      <c r="C4" s="47">
        <v>9</v>
      </c>
      <c r="D4" s="64">
        <v>15</v>
      </c>
      <c r="E4" s="48">
        <v>14</v>
      </c>
      <c r="F4" s="49">
        <v>14</v>
      </c>
      <c r="G4" s="50">
        <v>14</v>
      </c>
      <c r="H4" s="36">
        <f t="shared" si="0"/>
        <v>66</v>
      </c>
    </row>
    <row r="5" spans="1:8" ht="18.75" x14ac:dyDescent="0.3">
      <c r="A5" s="51" t="s">
        <v>27</v>
      </c>
      <c r="B5" s="46" t="s">
        <v>54</v>
      </c>
      <c r="C5" s="47">
        <v>9</v>
      </c>
      <c r="D5" s="64">
        <v>13</v>
      </c>
      <c r="E5" s="48">
        <v>15</v>
      </c>
      <c r="F5" s="49">
        <v>14</v>
      </c>
      <c r="G5" s="50">
        <v>11</v>
      </c>
      <c r="H5" s="36">
        <f t="shared" si="0"/>
        <v>62</v>
      </c>
    </row>
    <row r="6" spans="1:8" ht="18.75" x14ac:dyDescent="0.3">
      <c r="A6" s="51" t="s">
        <v>40</v>
      </c>
      <c r="B6" s="46" t="s">
        <v>28</v>
      </c>
      <c r="C6" s="47">
        <v>13</v>
      </c>
      <c r="D6" s="64">
        <v>12</v>
      </c>
      <c r="E6" s="48">
        <v>12</v>
      </c>
      <c r="F6" s="49">
        <v>11</v>
      </c>
      <c r="G6" s="50">
        <v>13</v>
      </c>
      <c r="H6" s="36">
        <f t="shared" si="0"/>
        <v>61</v>
      </c>
    </row>
    <row r="7" spans="1:8" ht="18.75" x14ac:dyDescent="0.3">
      <c r="A7" s="51" t="s">
        <v>7</v>
      </c>
      <c r="B7" s="46" t="s">
        <v>28</v>
      </c>
      <c r="C7" s="47">
        <v>9</v>
      </c>
      <c r="D7" s="64">
        <v>13</v>
      </c>
      <c r="E7" s="48">
        <v>12</v>
      </c>
      <c r="F7" s="49">
        <v>15</v>
      </c>
      <c r="G7" s="50">
        <v>11</v>
      </c>
      <c r="H7" s="36">
        <f t="shared" si="0"/>
        <v>60</v>
      </c>
    </row>
    <row r="8" spans="1:8" ht="18.75" x14ac:dyDescent="0.3">
      <c r="A8" s="60" t="s">
        <v>4</v>
      </c>
      <c r="B8" s="46" t="s">
        <v>28</v>
      </c>
      <c r="C8" s="47">
        <v>13</v>
      </c>
      <c r="D8" s="64">
        <v>10</v>
      </c>
      <c r="E8" s="48">
        <v>11</v>
      </c>
      <c r="F8" s="49">
        <v>14</v>
      </c>
      <c r="G8" s="50">
        <v>11</v>
      </c>
      <c r="H8" s="36">
        <f t="shared" si="0"/>
        <v>59</v>
      </c>
    </row>
    <row r="9" spans="1:8" ht="18.75" x14ac:dyDescent="0.3">
      <c r="A9" s="45" t="s">
        <v>46</v>
      </c>
      <c r="B9" s="50" t="s">
        <v>10</v>
      </c>
      <c r="C9" s="47">
        <v>7</v>
      </c>
      <c r="D9" s="64">
        <v>13</v>
      </c>
      <c r="E9" s="48">
        <v>12</v>
      </c>
      <c r="F9" s="49">
        <v>15</v>
      </c>
      <c r="G9" s="50">
        <v>12</v>
      </c>
      <c r="H9" s="36">
        <f t="shared" si="0"/>
        <v>59</v>
      </c>
    </row>
    <row r="10" spans="1:8" ht="18.75" x14ac:dyDescent="0.3">
      <c r="A10" s="45" t="s">
        <v>18</v>
      </c>
      <c r="B10" s="50" t="s">
        <v>26</v>
      </c>
      <c r="C10" s="47">
        <v>10</v>
      </c>
      <c r="D10" s="64">
        <v>13</v>
      </c>
      <c r="E10" s="48">
        <v>10</v>
      </c>
      <c r="F10" s="49">
        <v>13</v>
      </c>
      <c r="G10" s="50">
        <v>12</v>
      </c>
      <c r="H10" s="36">
        <f t="shared" si="0"/>
        <v>58</v>
      </c>
    </row>
    <row r="11" spans="1:8" ht="18.75" x14ac:dyDescent="0.3">
      <c r="A11" s="51" t="s">
        <v>3</v>
      </c>
      <c r="B11" s="46" t="s">
        <v>54</v>
      </c>
      <c r="C11" s="47">
        <v>14</v>
      </c>
      <c r="D11" s="64"/>
      <c r="E11" s="48">
        <v>14</v>
      </c>
      <c r="F11" s="49">
        <v>15</v>
      </c>
      <c r="G11" s="50">
        <v>15</v>
      </c>
      <c r="H11" s="36">
        <f t="shared" si="0"/>
        <v>58</v>
      </c>
    </row>
    <row r="12" spans="1:8" ht="18.75" x14ac:dyDescent="0.3">
      <c r="A12" s="60" t="s">
        <v>6</v>
      </c>
      <c r="B12" s="50" t="s">
        <v>28</v>
      </c>
      <c r="C12" s="47">
        <v>13</v>
      </c>
      <c r="D12" s="64">
        <v>11</v>
      </c>
      <c r="E12" s="48">
        <v>12</v>
      </c>
      <c r="F12" s="49">
        <v>11</v>
      </c>
      <c r="G12" s="50">
        <v>9</v>
      </c>
      <c r="H12" s="36">
        <f t="shared" si="0"/>
        <v>56</v>
      </c>
    </row>
    <row r="13" spans="1:8" ht="18.75" x14ac:dyDescent="0.3">
      <c r="A13" s="59" t="s">
        <v>16</v>
      </c>
      <c r="B13" s="46" t="s">
        <v>26</v>
      </c>
      <c r="C13" s="47">
        <v>14</v>
      </c>
      <c r="D13" s="64">
        <v>10</v>
      </c>
      <c r="E13" s="48">
        <v>9</v>
      </c>
      <c r="F13" s="49">
        <v>12</v>
      </c>
      <c r="G13" s="50">
        <v>10</v>
      </c>
      <c r="H13" s="36">
        <f t="shared" si="0"/>
        <v>55</v>
      </c>
    </row>
    <row r="14" spans="1:8" ht="18.75" x14ac:dyDescent="0.3">
      <c r="A14" s="45" t="s">
        <v>13</v>
      </c>
      <c r="B14" s="46" t="s">
        <v>10</v>
      </c>
      <c r="C14" s="47">
        <v>13</v>
      </c>
      <c r="D14" s="64">
        <v>10</v>
      </c>
      <c r="E14" s="48">
        <v>10</v>
      </c>
      <c r="F14" s="49">
        <v>12</v>
      </c>
      <c r="G14" s="50">
        <v>10</v>
      </c>
      <c r="H14" s="36">
        <f t="shared" si="0"/>
        <v>55</v>
      </c>
    </row>
    <row r="15" spans="1:8" ht="18.75" x14ac:dyDescent="0.3">
      <c r="A15" s="45" t="s">
        <v>34</v>
      </c>
      <c r="B15" s="50" t="s">
        <v>29</v>
      </c>
      <c r="C15" s="47">
        <v>11</v>
      </c>
      <c r="D15" s="64">
        <v>9</v>
      </c>
      <c r="E15" s="48">
        <v>11</v>
      </c>
      <c r="F15" s="49">
        <v>13</v>
      </c>
      <c r="G15" s="50">
        <v>10</v>
      </c>
      <c r="H15" s="36">
        <f t="shared" si="0"/>
        <v>54</v>
      </c>
    </row>
    <row r="16" spans="1:8" ht="18.75" x14ac:dyDescent="0.3">
      <c r="A16" s="59" t="s">
        <v>55</v>
      </c>
      <c r="B16" s="50" t="s">
        <v>25</v>
      </c>
      <c r="C16" s="47">
        <v>11</v>
      </c>
      <c r="D16" s="64">
        <v>11</v>
      </c>
      <c r="E16" s="48">
        <v>11</v>
      </c>
      <c r="F16" s="49">
        <v>9</v>
      </c>
      <c r="G16" s="50">
        <v>12</v>
      </c>
      <c r="H16" s="36">
        <f t="shared" si="0"/>
        <v>54</v>
      </c>
    </row>
    <row r="17" spans="1:8" ht="18.75" x14ac:dyDescent="0.3">
      <c r="A17" s="45" t="s">
        <v>42</v>
      </c>
      <c r="B17" s="50" t="s">
        <v>38</v>
      </c>
      <c r="C17" s="47"/>
      <c r="D17" s="64">
        <v>11</v>
      </c>
      <c r="E17" s="48">
        <v>15</v>
      </c>
      <c r="F17" s="49">
        <v>14</v>
      </c>
      <c r="G17" s="50">
        <v>13</v>
      </c>
      <c r="H17" s="36">
        <f t="shared" si="0"/>
        <v>53</v>
      </c>
    </row>
    <row r="18" spans="1:8" ht="18.75" x14ac:dyDescent="0.3">
      <c r="A18" s="45" t="s">
        <v>15</v>
      </c>
      <c r="B18" s="46" t="s">
        <v>10</v>
      </c>
      <c r="C18" s="47">
        <v>12</v>
      </c>
      <c r="D18" s="64">
        <v>11</v>
      </c>
      <c r="E18" s="48">
        <v>10</v>
      </c>
      <c r="F18" s="49">
        <v>13</v>
      </c>
      <c r="G18" s="50">
        <v>7</v>
      </c>
      <c r="H18" s="36">
        <f t="shared" si="0"/>
        <v>53</v>
      </c>
    </row>
    <row r="19" spans="1:8" ht="18.75" x14ac:dyDescent="0.3">
      <c r="A19" s="45" t="s">
        <v>63</v>
      </c>
      <c r="B19" s="50" t="s">
        <v>10</v>
      </c>
      <c r="C19" s="47"/>
      <c r="D19" s="64">
        <v>13</v>
      </c>
      <c r="E19" s="48">
        <v>14</v>
      </c>
      <c r="F19" s="49">
        <v>13</v>
      </c>
      <c r="G19" s="50">
        <v>13</v>
      </c>
      <c r="H19" s="36">
        <f t="shared" si="0"/>
        <v>53</v>
      </c>
    </row>
    <row r="20" spans="1:8" ht="18.75" x14ac:dyDescent="0.3">
      <c r="A20" s="45" t="s">
        <v>37</v>
      </c>
      <c r="B20" s="50" t="s">
        <v>38</v>
      </c>
      <c r="C20" s="47">
        <v>8</v>
      </c>
      <c r="D20" s="64">
        <v>11</v>
      </c>
      <c r="E20" s="48">
        <v>12</v>
      </c>
      <c r="F20" s="49">
        <v>9</v>
      </c>
      <c r="G20" s="50">
        <v>12</v>
      </c>
      <c r="H20" s="36">
        <f t="shared" si="0"/>
        <v>52</v>
      </c>
    </row>
    <row r="21" spans="1:8" ht="18.75" x14ac:dyDescent="0.3">
      <c r="A21" s="59" t="s">
        <v>5</v>
      </c>
      <c r="B21" s="46" t="s">
        <v>28</v>
      </c>
      <c r="C21" s="47">
        <v>12</v>
      </c>
      <c r="D21" s="64">
        <v>6</v>
      </c>
      <c r="E21" s="48">
        <v>7</v>
      </c>
      <c r="F21" s="49">
        <v>14</v>
      </c>
      <c r="G21" s="50">
        <v>12</v>
      </c>
      <c r="H21" s="36">
        <f t="shared" si="0"/>
        <v>51</v>
      </c>
    </row>
    <row r="22" spans="1:8" ht="18.75" x14ac:dyDescent="0.3">
      <c r="A22" s="45" t="s">
        <v>41</v>
      </c>
      <c r="B22" s="46" t="s">
        <v>10</v>
      </c>
      <c r="C22" s="47">
        <v>10</v>
      </c>
      <c r="D22" s="64">
        <v>12</v>
      </c>
      <c r="E22" s="48">
        <v>10</v>
      </c>
      <c r="F22" s="49">
        <v>8</v>
      </c>
      <c r="G22" s="50">
        <v>8</v>
      </c>
      <c r="H22" s="36">
        <f t="shared" si="0"/>
        <v>48</v>
      </c>
    </row>
    <row r="23" spans="1:8" ht="18.75" x14ac:dyDescent="0.3">
      <c r="A23" s="55" t="s">
        <v>43</v>
      </c>
      <c r="B23" s="50" t="s">
        <v>29</v>
      </c>
      <c r="C23" s="47">
        <v>12</v>
      </c>
      <c r="D23" s="64"/>
      <c r="E23" s="48">
        <v>11</v>
      </c>
      <c r="F23" s="49">
        <v>10</v>
      </c>
      <c r="G23" s="50">
        <v>13</v>
      </c>
      <c r="H23" s="36">
        <f t="shared" si="0"/>
        <v>46</v>
      </c>
    </row>
    <row r="24" spans="1:8" ht="18.75" x14ac:dyDescent="0.3">
      <c r="A24" s="59" t="s">
        <v>56</v>
      </c>
      <c r="B24" s="50" t="s">
        <v>25</v>
      </c>
      <c r="C24" s="47">
        <v>9</v>
      </c>
      <c r="D24" s="64">
        <v>10</v>
      </c>
      <c r="E24" s="48">
        <v>11</v>
      </c>
      <c r="F24" s="49">
        <v>7</v>
      </c>
      <c r="G24" s="50">
        <v>9</v>
      </c>
      <c r="H24" s="36">
        <f t="shared" si="0"/>
        <v>46</v>
      </c>
    </row>
    <row r="25" spans="1:8" ht="18.75" x14ac:dyDescent="0.3">
      <c r="A25" s="112" t="s">
        <v>61</v>
      </c>
      <c r="B25" s="46" t="s">
        <v>26</v>
      </c>
      <c r="C25" s="47">
        <v>7</v>
      </c>
      <c r="D25" s="64">
        <v>5</v>
      </c>
      <c r="E25" s="48">
        <v>12</v>
      </c>
      <c r="F25" s="49">
        <v>8</v>
      </c>
      <c r="G25" s="50">
        <v>12</v>
      </c>
      <c r="H25" s="36">
        <f t="shared" si="0"/>
        <v>44</v>
      </c>
    </row>
    <row r="26" spans="1:8" ht="18.75" x14ac:dyDescent="0.3">
      <c r="A26" s="45" t="s">
        <v>57</v>
      </c>
      <c r="B26" s="46" t="s">
        <v>28</v>
      </c>
      <c r="C26" s="47">
        <v>7</v>
      </c>
      <c r="D26" s="64">
        <v>10</v>
      </c>
      <c r="E26" s="48">
        <v>8</v>
      </c>
      <c r="F26" s="49">
        <v>9</v>
      </c>
      <c r="G26" s="50">
        <v>10</v>
      </c>
      <c r="H26" s="36">
        <f t="shared" si="0"/>
        <v>44</v>
      </c>
    </row>
    <row r="27" spans="1:8" s="3" customFormat="1" ht="18.75" x14ac:dyDescent="0.3">
      <c r="A27" s="51" t="s">
        <v>45</v>
      </c>
      <c r="B27" s="46" t="s">
        <v>54</v>
      </c>
      <c r="C27" s="47">
        <v>9</v>
      </c>
      <c r="D27" s="64">
        <v>5</v>
      </c>
      <c r="E27" s="48">
        <v>9</v>
      </c>
      <c r="F27" s="49">
        <v>8</v>
      </c>
      <c r="G27" s="50">
        <v>11</v>
      </c>
      <c r="H27" s="36">
        <f t="shared" si="0"/>
        <v>42</v>
      </c>
    </row>
    <row r="28" spans="1:8" s="3" customFormat="1" ht="18.75" x14ac:dyDescent="0.3">
      <c r="A28" s="51" t="s">
        <v>33</v>
      </c>
      <c r="B28" s="46" t="s">
        <v>54</v>
      </c>
      <c r="C28" s="47">
        <v>9</v>
      </c>
      <c r="D28" s="64">
        <v>6</v>
      </c>
      <c r="E28" s="48">
        <v>8</v>
      </c>
      <c r="F28" s="49">
        <v>7</v>
      </c>
      <c r="G28" s="50">
        <v>12</v>
      </c>
      <c r="H28" s="36">
        <f t="shared" si="0"/>
        <v>42</v>
      </c>
    </row>
    <row r="29" spans="1:8" s="3" customFormat="1" ht="18.75" x14ac:dyDescent="0.3">
      <c r="A29" s="61" t="s">
        <v>39</v>
      </c>
      <c r="B29" s="50" t="s">
        <v>26</v>
      </c>
      <c r="C29" s="53">
        <v>7</v>
      </c>
      <c r="D29" s="65">
        <v>9</v>
      </c>
      <c r="E29" s="48">
        <v>7</v>
      </c>
      <c r="F29" s="126">
        <v>5</v>
      </c>
      <c r="G29" s="54">
        <v>10</v>
      </c>
      <c r="H29" s="36">
        <f t="shared" si="0"/>
        <v>38</v>
      </c>
    </row>
    <row r="30" spans="1:8" s="3" customFormat="1" ht="18.75" x14ac:dyDescent="0.3">
      <c r="A30" s="45" t="s">
        <v>65</v>
      </c>
      <c r="B30" s="46" t="s">
        <v>10</v>
      </c>
      <c r="C30" s="47">
        <v>11</v>
      </c>
      <c r="D30" s="64">
        <v>14</v>
      </c>
      <c r="E30" s="48">
        <v>11</v>
      </c>
      <c r="F30" s="49"/>
      <c r="G30" s="50"/>
      <c r="H30" s="36">
        <f t="shared" si="0"/>
        <v>36</v>
      </c>
    </row>
    <row r="31" spans="1:8" s="3" customFormat="1" ht="18.75" x14ac:dyDescent="0.3">
      <c r="A31" s="59" t="s">
        <v>73</v>
      </c>
      <c r="B31" s="46" t="s">
        <v>54</v>
      </c>
      <c r="C31" s="47"/>
      <c r="D31" s="64">
        <v>8</v>
      </c>
      <c r="E31" s="48">
        <v>8</v>
      </c>
      <c r="F31" s="49">
        <v>8</v>
      </c>
      <c r="G31" s="50">
        <v>12</v>
      </c>
      <c r="H31" s="36">
        <f t="shared" si="0"/>
        <v>36</v>
      </c>
    </row>
    <row r="32" spans="1:8" ht="18.75" x14ac:dyDescent="0.3">
      <c r="A32" s="61" t="s">
        <v>35</v>
      </c>
      <c r="B32" s="50" t="s">
        <v>26</v>
      </c>
      <c r="C32" s="47">
        <v>8</v>
      </c>
      <c r="D32" s="64">
        <v>6</v>
      </c>
      <c r="E32" s="48">
        <v>7</v>
      </c>
      <c r="F32" s="49">
        <v>7</v>
      </c>
      <c r="G32" s="50">
        <v>7</v>
      </c>
      <c r="H32" s="36">
        <f t="shared" si="0"/>
        <v>35</v>
      </c>
    </row>
    <row r="33" spans="1:8" s="3" customFormat="1" ht="18.75" x14ac:dyDescent="0.3">
      <c r="A33" s="45" t="s">
        <v>83</v>
      </c>
      <c r="B33" s="46" t="s">
        <v>92</v>
      </c>
      <c r="C33" s="47"/>
      <c r="D33" s="64"/>
      <c r="E33" s="48">
        <v>10</v>
      </c>
      <c r="F33" s="49">
        <v>13</v>
      </c>
      <c r="G33" s="50">
        <v>9</v>
      </c>
      <c r="H33" s="36">
        <f t="shared" si="0"/>
        <v>32</v>
      </c>
    </row>
    <row r="34" spans="1:8" ht="18.75" x14ac:dyDescent="0.3">
      <c r="A34" s="45" t="s">
        <v>58</v>
      </c>
      <c r="B34" s="46" t="s">
        <v>28</v>
      </c>
      <c r="C34" s="47">
        <v>8</v>
      </c>
      <c r="D34" s="64">
        <v>5</v>
      </c>
      <c r="E34" s="48">
        <v>4</v>
      </c>
      <c r="F34" s="49">
        <v>7</v>
      </c>
      <c r="G34" s="50">
        <v>7</v>
      </c>
      <c r="H34" s="36">
        <f t="shared" si="0"/>
        <v>31</v>
      </c>
    </row>
    <row r="35" spans="1:8" ht="18.75" x14ac:dyDescent="0.3">
      <c r="A35" s="45" t="s">
        <v>69</v>
      </c>
      <c r="B35" s="46" t="s">
        <v>10</v>
      </c>
      <c r="C35" s="47"/>
      <c r="D35" s="64"/>
      <c r="E35" s="48">
        <v>8</v>
      </c>
      <c r="F35" s="49">
        <v>11</v>
      </c>
      <c r="G35" s="50">
        <v>9</v>
      </c>
      <c r="H35" s="36">
        <f t="shared" si="0"/>
        <v>28</v>
      </c>
    </row>
    <row r="36" spans="1:8" ht="18.75" x14ac:dyDescent="0.3">
      <c r="A36" s="45" t="s">
        <v>72</v>
      </c>
      <c r="B36" s="46" t="s">
        <v>10</v>
      </c>
      <c r="C36" s="47"/>
      <c r="D36" s="64"/>
      <c r="E36" s="48">
        <v>6</v>
      </c>
      <c r="F36" s="49">
        <v>8</v>
      </c>
      <c r="G36" s="50">
        <v>7</v>
      </c>
      <c r="H36" s="36">
        <f t="shared" si="0"/>
        <v>21</v>
      </c>
    </row>
    <row r="37" spans="1:8" ht="18.75" x14ac:dyDescent="0.3">
      <c r="A37" s="59" t="s">
        <v>59</v>
      </c>
      <c r="B37" s="46" t="s">
        <v>28</v>
      </c>
      <c r="C37" s="47">
        <v>2</v>
      </c>
      <c r="D37" s="64">
        <v>2</v>
      </c>
      <c r="E37" s="48">
        <v>4</v>
      </c>
      <c r="F37" s="49">
        <v>6</v>
      </c>
      <c r="G37" s="50">
        <v>5</v>
      </c>
      <c r="H37" s="36">
        <f t="shared" si="0"/>
        <v>19</v>
      </c>
    </row>
    <row r="38" spans="1:8" ht="18.75" x14ac:dyDescent="0.3">
      <c r="A38" s="45" t="s">
        <v>76</v>
      </c>
      <c r="B38" s="46" t="s">
        <v>10</v>
      </c>
      <c r="C38" s="47"/>
      <c r="D38" s="64"/>
      <c r="E38" s="48"/>
      <c r="F38" s="49">
        <v>10</v>
      </c>
      <c r="G38" s="50">
        <v>6</v>
      </c>
      <c r="H38" s="36">
        <f t="shared" si="0"/>
        <v>16</v>
      </c>
    </row>
    <row r="39" spans="1:8" ht="18.75" x14ac:dyDescent="0.3">
      <c r="A39" s="45" t="s">
        <v>79</v>
      </c>
      <c r="B39" s="50" t="s">
        <v>10</v>
      </c>
      <c r="C39" s="47"/>
      <c r="D39" s="64"/>
      <c r="E39" s="48"/>
      <c r="F39" s="49">
        <v>6</v>
      </c>
      <c r="G39" s="50">
        <v>10</v>
      </c>
      <c r="H39" s="36">
        <f t="shared" si="0"/>
        <v>16</v>
      </c>
    </row>
    <row r="40" spans="1:8" ht="18.75" x14ac:dyDescent="0.3">
      <c r="A40" s="45" t="s">
        <v>77</v>
      </c>
      <c r="B40" s="46" t="s">
        <v>10</v>
      </c>
      <c r="C40" s="47"/>
      <c r="D40" s="64"/>
      <c r="E40" s="48"/>
      <c r="F40" s="49">
        <v>6</v>
      </c>
      <c r="G40" s="50">
        <v>6</v>
      </c>
      <c r="H40" s="36">
        <f t="shared" si="0"/>
        <v>12</v>
      </c>
    </row>
    <row r="41" spans="1:8" ht="18.75" x14ac:dyDescent="0.3">
      <c r="A41" s="45" t="s">
        <v>87</v>
      </c>
      <c r="B41" s="50" t="s">
        <v>88</v>
      </c>
      <c r="C41" s="47"/>
      <c r="D41" s="64"/>
      <c r="E41" s="48"/>
      <c r="F41" s="49"/>
      <c r="G41" s="50">
        <v>12</v>
      </c>
      <c r="H41" s="36">
        <f t="shared" si="0"/>
        <v>12</v>
      </c>
    </row>
    <row r="42" spans="1:8" s="3" customFormat="1" ht="18.75" x14ac:dyDescent="0.3">
      <c r="A42" s="45" t="s">
        <v>85</v>
      </c>
      <c r="B42" s="50" t="s">
        <v>88</v>
      </c>
      <c r="C42" s="47"/>
      <c r="D42" s="64"/>
      <c r="E42" s="48"/>
      <c r="F42" s="49"/>
      <c r="G42" s="50">
        <v>11</v>
      </c>
      <c r="H42" s="36">
        <f t="shared" si="0"/>
        <v>11</v>
      </c>
    </row>
    <row r="43" spans="1:8" ht="18.75" x14ac:dyDescent="0.3">
      <c r="A43" s="45" t="s">
        <v>84</v>
      </c>
      <c r="B43" s="50" t="s">
        <v>88</v>
      </c>
      <c r="C43" s="47"/>
      <c r="D43" s="64"/>
      <c r="E43" s="48"/>
      <c r="F43" s="49"/>
      <c r="G43" s="50">
        <v>9</v>
      </c>
      <c r="H43" s="36">
        <f t="shared" si="0"/>
        <v>9</v>
      </c>
    </row>
    <row r="44" spans="1:8" ht="18.75" x14ac:dyDescent="0.3">
      <c r="A44" s="45" t="s">
        <v>86</v>
      </c>
      <c r="B44" s="50" t="s">
        <v>88</v>
      </c>
      <c r="C44" s="47"/>
      <c r="D44" s="64"/>
      <c r="E44" s="48"/>
      <c r="F44" s="49"/>
      <c r="G44" s="50">
        <v>9</v>
      </c>
      <c r="H44" s="36">
        <f t="shared" si="0"/>
        <v>9</v>
      </c>
    </row>
    <row r="45" spans="1:8" ht="18.75" x14ac:dyDescent="0.3">
      <c r="A45" s="45" t="s">
        <v>89</v>
      </c>
      <c r="B45" s="50" t="s">
        <v>88</v>
      </c>
      <c r="C45" s="47"/>
      <c r="D45" s="64"/>
      <c r="E45" s="48"/>
      <c r="F45" s="49"/>
      <c r="G45" s="50">
        <v>8</v>
      </c>
      <c r="H45" s="36">
        <f t="shared" si="0"/>
        <v>8</v>
      </c>
    </row>
    <row r="46" spans="1:8" ht="18.75" x14ac:dyDescent="0.3">
      <c r="A46" s="45" t="s">
        <v>90</v>
      </c>
      <c r="B46" s="50" t="s">
        <v>88</v>
      </c>
      <c r="C46" s="47"/>
      <c r="D46" s="64"/>
      <c r="E46" s="48"/>
      <c r="F46" s="49"/>
      <c r="G46" s="50">
        <v>6</v>
      </c>
      <c r="H46" s="36">
        <f t="shared" si="0"/>
        <v>6</v>
      </c>
    </row>
    <row r="47" spans="1:8" ht="18.75" x14ac:dyDescent="0.3">
      <c r="A47" s="59" t="s">
        <v>80</v>
      </c>
      <c r="B47" s="50" t="s">
        <v>25</v>
      </c>
      <c r="C47" s="47"/>
      <c r="D47" s="64"/>
      <c r="E47" s="48"/>
      <c r="F47" s="49">
        <v>1</v>
      </c>
      <c r="G47" s="50">
        <v>4</v>
      </c>
      <c r="H47" s="36">
        <f t="shared" si="0"/>
        <v>5</v>
      </c>
    </row>
    <row r="48" spans="1:8" ht="18.75" x14ac:dyDescent="0.3">
      <c r="A48" s="45" t="s">
        <v>91</v>
      </c>
      <c r="B48" s="46" t="s">
        <v>54</v>
      </c>
      <c r="C48" s="47"/>
      <c r="D48" s="64"/>
      <c r="E48" s="48"/>
      <c r="F48" s="49"/>
      <c r="G48" s="50">
        <v>5</v>
      </c>
      <c r="H48" s="36">
        <f t="shared" si="0"/>
        <v>5</v>
      </c>
    </row>
    <row r="49" spans="1:8" ht="18.75" x14ac:dyDescent="0.3">
      <c r="A49" s="45"/>
      <c r="B49" s="46"/>
      <c r="C49" s="47"/>
      <c r="D49" s="64"/>
      <c r="E49" s="48"/>
      <c r="F49" s="49"/>
      <c r="G49" s="50"/>
      <c r="H49" s="36">
        <f t="shared" ref="H49:H55" si="1">SUM(C49:G49)</f>
        <v>0</v>
      </c>
    </row>
    <row r="50" spans="1:8" ht="18.75" x14ac:dyDescent="0.3">
      <c r="A50" s="45"/>
      <c r="B50" s="46"/>
      <c r="C50" s="47"/>
      <c r="D50" s="64"/>
      <c r="E50" s="48"/>
      <c r="F50" s="49"/>
      <c r="G50" s="50"/>
      <c r="H50" s="36">
        <f t="shared" si="1"/>
        <v>0</v>
      </c>
    </row>
    <row r="51" spans="1:8" ht="18.75" x14ac:dyDescent="0.3">
      <c r="A51" s="45"/>
      <c r="B51" s="46"/>
      <c r="C51" s="47"/>
      <c r="D51" s="64"/>
      <c r="E51" s="48"/>
      <c r="F51" s="49"/>
      <c r="G51" s="50"/>
      <c r="H51" s="36">
        <f t="shared" si="1"/>
        <v>0</v>
      </c>
    </row>
    <row r="52" spans="1:8" ht="18.75" x14ac:dyDescent="0.3">
      <c r="A52" s="55"/>
      <c r="B52" s="50"/>
      <c r="C52" s="47"/>
      <c r="D52" s="64"/>
      <c r="E52" s="48"/>
      <c r="F52" s="49"/>
      <c r="G52" s="50"/>
      <c r="H52" s="36">
        <f t="shared" si="1"/>
        <v>0</v>
      </c>
    </row>
    <row r="53" spans="1:8" ht="18.75" x14ac:dyDescent="0.3">
      <c r="A53" s="55"/>
      <c r="B53" s="50"/>
      <c r="C53" s="47"/>
      <c r="D53" s="64"/>
      <c r="E53" s="48"/>
      <c r="F53" s="49"/>
      <c r="G53" s="50"/>
      <c r="H53" s="36">
        <f t="shared" si="1"/>
        <v>0</v>
      </c>
    </row>
    <row r="54" spans="1:8" ht="18.75" x14ac:dyDescent="0.3">
      <c r="A54" s="45"/>
      <c r="B54" s="46"/>
      <c r="C54" s="47"/>
      <c r="D54" s="64"/>
      <c r="E54" s="48"/>
      <c r="F54" s="49"/>
      <c r="G54" s="50"/>
      <c r="H54" s="36">
        <f t="shared" si="1"/>
        <v>0</v>
      </c>
    </row>
    <row r="55" spans="1:8" ht="18.75" x14ac:dyDescent="0.3">
      <c r="A55" s="112"/>
      <c r="B55" s="50"/>
      <c r="C55" s="47"/>
      <c r="D55" s="64"/>
      <c r="E55" s="48"/>
      <c r="F55" s="49"/>
      <c r="G55" s="50"/>
      <c r="H55" s="36">
        <f t="shared" si="1"/>
        <v>0</v>
      </c>
    </row>
    <row r="56" spans="1:8" ht="18.75" x14ac:dyDescent="0.3">
      <c r="A56" s="54"/>
      <c r="B56" s="54"/>
      <c r="C56" s="54"/>
      <c r="D56" s="54"/>
      <c r="E56" s="54"/>
      <c r="F56" s="54"/>
      <c r="G56" s="54"/>
      <c r="H56" s="54"/>
    </row>
  </sheetData>
  <sortState ref="A3:H48">
    <sortCondition descending="1" ref="H3:H48"/>
  </sortState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view="pageLayout" zoomScaleNormal="100" workbookViewId="0">
      <selection activeCell="A2" sqref="A2:H48"/>
    </sheetView>
  </sheetViews>
  <sheetFormatPr defaultRowHeight="15" x14ac:dyDescent="0.25"/>
  <cols>
    <col min="1" max="1" width="38.7109375" customWidth="1"/>
    <col min="2" max="2" width="37.5703125" customWidth="1"/>
    <col min="3" max="7" width="14" customWidth="1"/>
  </cols>
  <sheetData>
    <row r="1" spans="1:8" ht="38.25" customHeight="1" x14ac:dyDescent="0.35">
      <c r="A1" s="151" t="s">
        <v>51</v>
      </c>
      <c r="B1" s="152"/>
      <c r="C1" s="152"/>
      <c r="D1" s="152"/>
      <c r="E1" s="152"/>
      <c r="F1" s="152"/>
      <c r="G1" s="152"/>
      <c r="H1" s="153"/>
    </row>
    <row r="2" spans="1:8" ht="37.5" customHeight="1" x14ac:dyDescent="0.3">
      <c r="A2" s="31" t="s">
        <v>19</v>
      </c>
      <c r="B2" s="32" t="s">
        <v>20</v>
      </c>
      <c r="C2" s="37" t="s">
        <v>23</v>
      </c>
      <c r="D2" s="63" t="s">
        <v>21</v>
      </c>
      <c r="E2" s="66" t="s">
        <v>23</v>
      </c>
      <c r="F2" s="67" t="s">
        <v>22</v>
      </c>
      <c r="G2" s="35" t="s">
        <v>23</v>
      </c>
      <c r="H2" s="36" t="s">
        <v>24</v>
      </c>
    </row>
    <row r="3" spans="1:8" ht="23.25" customHeight="1" x14ac:dyDescent="0.3">
      <c r="A3" s="45" t="s">
        <v>17</v>
      </c>
      <c r="B3" s="46" t="s">
        <v>54</v>
      </c>
      <c r="C3" s="47">
        <v>83</v>
      </c>
      <c r="D3" s="64">
        <v>89</v>
      </c>
      <c r="E3" s="68">
        <v>92</v>
      </c>
      <c r="F3" s="70">
        <v>90</v>
      </c>
      <c r="G3" s="50">
        <v>93</v>
      </c>
      <c r="H3" s="36">
        <f t="shared" ref="H3:H48" si="0">SUM(C3:G3)</f>
        <v>447</v>
      </c>
    </row>
    <row r="4" spans="1:8" ht="23.25" customHeight="1" x14ac:dyDescent="0.3">
      <c r="A4" s="112" t="s">
        <v>14</v>
      </c>
      <c r="B4" s="46" t="s">
        <v>10</v>
      </c>
      <c r="C4" s="47">
        <v>91</v>
      </c>
      <c r="D4" s="64">
        <v>91</v>
      </c>
      <c r="E4" s="68">
        <v>89</v>
      </c>
      <c r="F4" s="70">
        <v>79</v>
      </c>
      <c r="G4" s="50">
        <v>80</v>
      </c>
      <c r="H4" s="36">
        <f t="shared" si="0"/>
        <v>430</v>
      </c>
    </row>
    <row r="5" spans="1:8" ht="23.25" customHeight="1" x14ac:dyDescent="0.3">
      <c r="A5" s="45" t="s">
        <v>18</v>
      </c>
      <c r="B5" s="50" t="s">
        <v>26</v>
      </c>
      <c r="C5" s="47">
        <v>85</v>
      </c>
      <c r="D5" s="64">
        <v>87</v>
      </c>
      <c r="E5" s="68">
        <v>80</v>
      </c>
      <c r="F5" s="70">
        <v>84</v>
      </c>
      <c r="G5" s="50">
        <v>86</v>
      </c>
      <c r="H5" s="36">
        <f t="shared" si="0"/>
        <v>422</v>
      </c>
    </row>
    <row r="6" spans="1:8" ht="23.25" customHeight="1" x14ac:dyDescent="0.3">
      <c r="A6" s="51" t="s">
        <v>40</v>
      </c>
      <c r="B6" s="46" t="s">
        <v>28</v>
      </c>
      <c r="C6" s="47">
        <v>84</v>
      </c>
      <c r="D6" s="64">
        <v>81</v>
      </c>
      <c r="E6" s="68">
        <v>73</v>
      </c>
      <c r="F6" s="70">
        <v>82</v>
      </c>
      <c r="G6" s="50">
        <v>90</v>
      </c>
      <c r="H6" s="36">
        <f t="shared" si="0"/>
        <v>410</v>
      </c>
    </row>
    <row r="7" spans="1:8" ht="23.25" customHeight="1" x14ac:dyDescent="0.3">
      <c r="A7" s="51" t="s">
        <v>27</v>
      </c>
      <c r="B7" s="46" t="s">
        <v>54</v>
      </c>
      <c r="C7" s="47">
        <v>76</v>
      </c>
      <c r="D7" s="64">
        <v>75</v>
      </c>
      <c r="E7" s="68">
        <v>81</v>
      </c>
      <c r="F7" s="70">
        <v>90</v>
      </c>
      <c r="G7" s="50">
        <v>82</v>
      </c>
      <c r="H7" s="36">
        <f t="shared" si="0"/>
        <v>404</v>
      </c>
    </row>
    <row r="8" spans="1:8" ht="23.25" customHeight="1" x14ac:dyDescent="0.3">
      <c r="A8" s="45" t="s">
        <v>37</v>
      </c>
      <c r="B8" s="50" t="s">
        <v>38</v>
      </c>
      <c r="C8" s="47">
        <v>84</v>
      </c>
      <c r="D8" s="64">
        <v>77</v>
      </c>
      <c r="E8" s="48">
        <v>75</v>
      </c>
      <c r="F8" s="49">
        <v>84</v>
      </c>
      <c r="G8" s="50">
        <v>83</v>
      </c>
      <c r="H8" s="36">
        <f t="shared" si="0"/>
        <v>403</v>
      </c>
    </row>
    <row r="9" spans="1:8" ht="23.25" customHeight="1" x14ac:dyDescent="0.3">
      <c r="A9" s="60" t="s">
        <v>4</v>
      </c>
      <c r="B9" s="46" t="s">
        <v>28</v>
      </c>
      <c r="C9" s="47">
        <v>78</v>
      </c>
      <c r="D9" s="64">
        <v>75</v>
      </c>
      <c r="E9" s="68">
        <v>83</v>
      </c>
      <c r="F9" s="70">
        <v>85</v>
      </c>
      <c r="G9" s="50">
        <v>81</v>
      </c>
      <c r="H9" s="36">
        <f t="shared" si="0"/>
        <v>402</v>
      </c>
    </row>
    <row r="10" spans="1:8" ht="23.25" customHeight="1" x14ac:dyDescent="0.3">
      <c r="A10" s="112" t="s">
        <v>15</v>
      </c>
      <c r="B10" s="46" t="s">
        <v>10</v>
      </c>
      <c r="C10" s="47">
        <v>79</v>
      </c>
      <c r="D10" s="64">
        <v>79</v>
      </c>
      <c r="E10" s="68">
        <v>80</v>
      </c>
      <c r="F10" s="70">
        <v>81</v>
      </c>
      <c r="G10" s="50">
        <v>79</v>
      </c>
      <c r="H10" s="36">
        <f t="shared" si="0"/>
        <v>398</v>
      </c>
    </row>
    <row r="11" spans="1:8" ht="23.25" customHeight="1" x14ac:dyDescent="0.3">
      <c r="A11" s="59" t="s">
        <v>16</v>
      </c>
      <c r="B11" s="46" t="s">
        <v>26</v>
      </c>
      <c r="C11" s="47">
        <v>81</v>
      </c>
      <c r="D11" s="64">
        <v>80</v>
      </c>
      <c r="E11" s="68">
        <v>77</v>
      </c>
      <c r="F11" s="70">
        <v>84</v>
      </c>
      <c r="G11" s="50">
        <v>74</v>
      </c>
      <c r="H11" s="36">
        <f t="shared" si="0"/>
        <v>396</v>
      </c>
    </row>
    <row r="12" spans="1:8" ht="23.25" customHeight="1" x14ac:dyDescent="0.3">
      <c r="A12" s="51" t="s">
        <v>7</v>
      </c>
      <c r="B12" s="46" t="s">
        <v>28</v>
      </c>
      <c r="C12" s="47">
        <v>73</v>
      </c>
      <c r="D12" s="64">
        <v>79</v>
      </c>
      <c r="E12" s="68">
        <v>88</v>
      </c>
      <c r="F12" s="70">
        <v>84</v>
      </c>
      <c r="G12" s="50">
        <v>66</v>
      </c>
      <c r="H12" s="36">
        <f t="shared" si="0"/>
        <v>390</v>
      </c>
    </row>
    <row r="13" spans="1:8" ht="23.25" customHeight="1" x14ac:dyDescent="0.3">
      <c r="A13" s="45" t="s">
        <v>46</v>
      </c>
      <c r="B13" s="50" t="s">
        <v>10</v>
      </c>
      <c r="C13" s="47">
        <v>51</v>
      </c>
      <c r="D13" s="64">
        <v>85</v>
      </c>
      <c r="E13" s="68">
        <v>85</v>
      </c>
      <c r="F13" s="70">
        <v>78</v>
      </c>
      <c r="G13" s="50">
        <v>83</v>
      </c>
      <c r="H13" s="36">
        <f t="shared" si="0"/>
        <v>382</v>
      </c>
    </row>
    <row r="14" spans="1:8" ht="23.25" customHeight="1" x14ac:dyDescent="0.3">
      <c r="A14" s="60" t="s">
        <v>6</v>
      </c>
      <c r="B14" s="46" t="s">
        <v>28</v>
      </c>
      <c r="C14" s="47">
        <v>81</v>
      </c>
      <c r="D14" s="64">
        <v>64</v>
      </c>
      <c r="E14" s="68">
        <v>75</v>
      </c>
      <c r="F14" s="70">
        <v>83</v>
      </c>
      <c r="G14" s="50">
        <v>77</v>
      </c>
      <c r="H14" s="36">
        <f t="shared" si="0"/>
        <v>380</v>
      </c>
    </row>
    <row r="15" spans="1:8" ht="23.25" customHeight="1" x14ac:dyDescent="0.3">
      <c r="A15" s="45" t="s">
        <v>34</v>
      </c>
      <c r="B15" s="50" t="s">
        <v>29</v>
      </c>
      <c r="C15" s="47">
        <v>75</v>
      </c>
      <c r="D15" s="64">
        <v>71</v>
      </c>
      <c r="E15" s="68">
        <v>71</v>
      </c>
      <c r="F15" s="70">
        <v>78</v>
      </c>
      <c r="G15" s="50">
        <v>84</v>
      </c>
      <c r="H15" s="36">
        <f t="shared" si="0"/>
        <v>379</v>
      </c>
    </row>
    <row r="16" spans="1:8" ht="23.25" customHeight="1" x14ac:dyDescent="0.3">
      <c r="A16" s="112" t="s">
        <v>13</v>
      </c>
      <c r="B16" s="46" t="s">
        <v>10</v>
      </c>
      <c r="C16" s="47">
        <v>76</v>
      </c>
      <c r="D16" s="64">
        <v>80</v>
      </c>
      <c r="E16" s="68">
        <v>67</v>
      </c>
      <c r="F16" s="70">
        <v>75</v>
      </c>
      <c r="G16" s="50">
        <v>72</v>
      </c>
      <c r="H16" s="36">
        <f t="shared" si="0"/>
        <v>370</v>
      </c>
    </row>
    <row r="17" spans="1:8" ht="23.25" customHeight="1" x14ac:dyDescent="0.3">
      <c r="A17" s="51" t="s">
        <v>3</v>
      </c>
      <c r="B17" s="46" t="s">
        <v>54</v>
      </c>
      <c r="C17" s="47">
        <v>89</v>
      </c>
      <c r="D17" s="64"/>
      <c r="E17" s="68">
        <v>90</v>
      </c>
      <c r="F17" s="70">
        <v>93</v>
      </c>
      <c r="G17" s="50">
        <v>90</v>
      </c>
      <c r="H17" s="36">
        <f t="shared" si="0"/>
        <v>362</v>
      </c>
    </row>
    <row r="18" spans="1:8" ht="23.25" customHeight="1" x14ac:dyDescent="0.3">
      <c r="A18" s="59" t="s">
        <v>55</v>
      </c>
      <c r="B18" s="50" t="s">
        <v>25</v>
      </c>
      <c r="C18" s="47">
        <v>70</v>
      </c>
      <c r="D18" s="64">
        <v>77</v>
      </c>
      <c r="E18" s="124">
        <v>67</v>
      </c>
      <c r="F18" s="69">
        <v>73</v>
      </c>
      <c r="G18" s="50">
        <v>75</v>
      </c>
      <c r="H18" s="125">
        <f t="shared" si="0"/>
        <v>362</v>
      </c>
    </row>
    <row r="19" spans="1:8" ht="23.25" customHeight="1" x14ac:dyDescent="0.3">
      <c r="A19" s="51" t="s">
        <v>45</v>
      </c>
      <c r="B19" s="46" t="s">
        <v>54</v>
      </c>
      <c r="C19" s="47">
        <v>63</v>
      </c>
      <c r="D19" s="64">
        <v>67</v>
      </c>
      <c r="E19" s="68">
        <v>66</v>
      </c>
      <c r="F19" s="70">
        <v>70</v>
      </c>
      <c r="G19" s="50">
        <v>84</v>
      </c>
      <c r="H19" s="36">
        <f t="shared" si="0"/>
        <v>350</v>
      </c>
    </row>
    <row r="20" spans="1:8" ht="23.25" customHeight="1" x14ac:dyDescent="0.3">
      <c r="A20" s="51" t="s">
        <v>33</v>
      </c>
      <c r="B20" s="46" t="s">
        <v>54</v>
      </c>
      <c r="C20" s="47">
        <v>73</v>
      </c>
      <c r="D20" s="64">
        <v>61</v>
      </c>
      <c r="E20" s="68">
        <v>70</v>
      </c>
      <c r="F20" s="70">
        <v>68</v>
      </c>
      <c r="G20" s="50">
        <v>78</v>
      </c>
      <c r="H20" s="36">
        <f t="shared" si="0"/>
        <v>350</v>
      </c>
    </row>
    <row r="21" spans="1:8" ht="23.25" customHeight="1" x14ac:dyDescent="0.3">
      <c r="A21" s="45" t="s">
        <v>57</v>
      </c>
      <c r="B21" s="50" t="s">
        <v>1</v>
      </c>
      <c r="C21" s="47">
        <v>61</v>
      </c>
      <c r="D21" s="64">
        <v>69</v>
      </c>
      <c r="E21" s="68">
        <v>70</v>
      </c>
      <c r="F21" s="70">
        <v>69</v>
      </c>
      <c r="G21" s="50">
        <v>79</v>
      </c>
      <c r="H21" s="36">
        <f t="shared" si="0"/>
        <v>348</v>
      </c>
    </row>
    <row r="22" spans="1:8" ht="23.25" customHeight="1" x14ac:dyDescent="0.3">
      <c r="A22" s="45" t="s">
        <v>42</v>
      </c>
      <c r="B22" s="50" t="s">
        <v>38</v>
      </c>
      <c r="C22" s="47"/>
      <c r="D22" s="64">
        <v>82</v>
      </c>
      <c r="E22" s="48">
        <v>93</v>
      </c>
      <c r="F22" s="49">
        <v>85</v>
      </c>
      <c r="G22" s="50">
        <v>87</v>
      </c>
      <c r="H22" s="36">
        <f t="shared" si="0"/>
        <v>347</v>
      </c>
    </row>
    <row r="23" spans="1:8" ht="23.25" customHeight="1" x14ac:dyDescent="0.3">
      <c r="A23" s="45" t="s">
        <v>63</v>
      </c>
      <c r="B23" s="50" t="s">
        <v>10</v>
      </c>
      <c r="C23" s="47"/>
      <c r="D23" s="64">
        <v>89</v>
      </c>
      <c r="E23" s="68">
        <v>82</v>
      </c>
      <c r="F23" s="69">
        <v>83</v>
      </c>
      <c r="G23" s="52">
        <v>93</v>
      </c>
      <c r="H23" s="36">
        <f t="shared" si="0"/>
        <v>347</v>
      </c>
    </row>
    <row r="24" spans="1:8" ht="23.25" customHeight="1" x14ac:dyDescent="0.3">
      <c r="A24" s="55" t="s">
        <v>36</v>
      </c>
      <c r="B24" s="50" t="s">
        <v>26</v>
      </c>
      <c r="C24" s="47">
        <v>53</v>
      </c>
      <c r="D24" s="64">
        <v>45</v>
      </c>
      <c r="E24" s="68">
        <v>81</v>
      </c>
      <c r="F24" s="70">
        <v>72</v>
      </c>
      <c r="G24" s="50">
        <v>82</v>
      </c>
      <c r="H24" s="36">
        <f t="shared" si="0"/>
        <v>333</v>
      </c>
    </row>
    <row r="25" spans="1:8" ht="23.25" customHeight="1" x14ac:dyDescent="0.3">
      <c r="A25" s="112" t="s">
        <v>41</v>
      </c>
      <c r="B25" s="46" t="s">
        <v>10</v>
      </c>
      <c r="C25" s="47">
        <v>69</v>
      </c>
      <c r="D25" s="64">
        <v>63</v>
      </c>
      <c r="E25" s="68">
        <v>73</v>
      </c>
      <c r="F25" s="70">
        <v>48</v>
      </c>
      <c r="G25" s="50">
        <v>74</v>
      </c>
      <c r="H25" s="36">
        <f t="shared" si="0"/>
        <v>327</v>
      </c>
    </row>
    <row r="26" spans="1:8" ht="23.25" customHeight="1" x14ac:dyDescent="0.3">
      <c r="A26" s="59" t="s">
        <v>5</v>
      </c>
      <c r="B26" s="50" t="s">
        <v>28</v>
      </c>
      <c r="C26" s="47">
        <v>74</v>
      </c>
      <c r="D26" s="64">
        <v>54</v>
      </c>
      <c r="E26" s="68">
        <v>55</v>
      </c>
      <c r="F26" s="70">
        <v>71</v>
      </c>
      <c r="G26" s="50">
        <v>64</v>
      </c>
      <c r="H26" s="36">
        <f t="shared" si="0"/>
        <v>318</v>
      </c>
    </row>
    <row r="27" spans="1:8" s="3" customFormat="1" ht="23.25" customHeight="1" x14ac:dyDescent="0.3">
      <c r="A27" s="59" t="s">
        <v>35</v>
      </c>
      <c r="B27" s="46" t="s">
        <v>26</v>
      </c>
      <c r="C27" s="47">
        <v>57</v>
      </c>
      <c r="D27" s="64">
        <v>51</v>
      </c>
      <c r="E27" s="68">
        <v>65</v>
      </c>
      <c r="F27" s="70">
        <v>55</v>
      </c>
      <c r="G27" s="50">
        <v>69</v>
      </c>
      <c r="H27" s="36">
        <f t="shared" si="0"/>
        <v>297</v>
      </c>
    </row>
    <row r="28" spans="1:8" s="3" customFormat="1" ht="23.25" customHeight="1" x14ac:dyDescent="0.3">
      <c r="A28" s="55" t="s">
        <v>43</v>
      </c>
      <c r="B28" s="50" t="s">
        <v>29</v>
      </c>
      <c r="C28" s="47">
        <v>70</v>
      </c>
      <c r="D28" s="64"/>
      <c r="E28" s="68">
        <v>69</v>
      </c>
      <c r="F28" s="70">
        <v>63</v>
      </c>
      <c r="G28" s="50">
        <v>83</v>
      </c>
      <c r="H28" s="36">
        <f t="shared" si="0"/>
        <v>285</v>
      </c>
    </row>
    <row r="29" spans="1:8" s="3" customFormat="1" ht="23.25" customHeight="1" x14ac:dyDescent="0.3">
      <c r="A29" s="59" t="s">
        <v>56</v>
      </c>
      <c r="B29" s="50" t="s">
        <v>25</v>
      </c>
      <c r="C29" s="47">
        <v>33</v>
      </c>
      <c r="D29" s="64">
        <v>57</v>
      </c>
      <c r="E29" s="48">
        <v>60</v>
      </c>
      <c r="F29" s="49">
        <v>64</v>
      </c>
      <c r="G29" s="50">
        <v>66</v>
      </c>
      <c r="H29" s="36">
        <f t="shared" si="0"/>
        <v>280</v>
      </c>
    </row>
    <row r="30" spans="1:8" s="3" customFormat="1" ht="23.25" customHeight="1" x14ac:dyDescent="0.3">
      <c r="A30" s="61" t="s">
        <v>39</v>
      </c>
      <c r="B30" s="50" t="s">
        <v>26</v>
      </c>
      <c r="C30" s="53">
        <v>71</v>
      </c>
      <c r="D30" s="65">
        <v>36</v>
      </c>
      <c r="E30" s="68">
        <v>60</v>
      </c>
      <c r="F30" s="71">
        <v>52</v>
      </c>
      <c r="G30" s="54">
        <v>42</v>
      </c>
      <c r="H30" s="36">
        <f t="shared" si="0"/>
        <v>261</v>
      </c>
    </row>
    <row r="31" spans="1:8" s="3" customFormat="1" ht="23.25" customHeight="1" x14ac:dyDescent="0.3">
      <c r="A31" s="45" t="s">
        <v>58</v>
      </c>
      <c r="B31" s="50" t="s">
        <v>1</v>
      </c>
      <c r="C31" s="47">
        <v>43</v>
      </c>
      <c r="D31" s="64">
        <v>56</v>
      </c>
      <c r="E31" s="48">
        <v>43</v>
      </c>
      <c r="F31" s="49">
        <v>68</v>
      </c>
      <c r="G31" s="50">
        <v>47</v>
      </c>
      <c r="H31" s="36">
        <f t="shared" si="0"/>
        <v>257</v>
      </c>
    </row>
    <row r="32" spans="1:8" s="3" customFormat="1" ht="23.25" customHeight="1" x14ac:dyDescent="0.3">
      <c r="A32" s="112" t="s">
        <v>65</v>
      </c>
      <c r="B32" s="46" t="s">
        <v>10</v>
      </c>
      <c r="C32" s="47">
        <v>79</v>
      </c>
      <c r="D32" s="64">
        <v>84</v>
      </c>
      <c r="E32" s="68">
        <v>81</v>
      </c>
      <c r="F32" s="70"/>
      <c r="G32" s="50"/>
      <c r="H32" s="36">
        <f t="shared" si="0"/>
        <v>244</v>
      </c>
    </row>
    <row r="33" spans="1:8" ht="23.25" customHeight="1" x14ac:dyDescent="0.3">
      <c r="A33" s="112" t="s">
        <v>69</v>
      </c>
      <c r="B33" s="46" t="s">
        <v>10</v>
      </c>
      <c r="C33" s="47"/>
      <c r="D33" s="64"/>
      <c r="E33" s="68">
        <v>64</v>
      </c>
      <c r="F33" s="70">
        <v>71</v>
      </c>
      <c r="G33" s="50">
        <v>82</v>
      </c>
      <c r="H33" s="36">
        <f t="shared" si="0"/>
        <v>217</v>
      </c>
    </row>
    <row r="34" spans="1:8" ht="23.25" customHeight="1" x14ac:dyDescent="0.3">
      <c r="A34" s="112" t="s">
        <v>83</v>
      </c>
      <c r="B34" s="46" t="s">
        <v>92</v>
      </c>
      <c r="C34" s="47"/>
      <c r="D34" s="64"/>
      <c r="E34" s="68">
        <v>68</v>
      </c>
      <c r="F34" s="70">
        <v>65</v>
      </c>
      <c r="G34" s="50">
        <v>78</v>
      </c>
      <c r="H34" s="36">
        <f t="shared" si="0"/>
        <v>211</v>
      </c>
    </row>
    <row r="35" spans="1:8" ht="23.25" customHeight="1" x14ac:dyDescent="0.3">
      <c r="A35" s="59" t="s">
        <v>59</v>
      </c>
      <c r="B35" s="50" t="s">
        <v>78</v>
      </c>
      <c r="C35" s="47">
        <v>16</v>
      </c>
      <c r="D35" s="64">
        <v>4</v>
      </c>
      <c r="E35" s="48">
        <v>39</v>
      </c>
      <c r="F35" s="49">
        <v>59</v>
      </c>
      <c r="G35" s="50">
        <v>63</v>
      </c>
      <c r="H35" s="36">
        <f t="shared" si="0"/>
        <v>181</v>
      </c>
    </row>
    <row r="36" spans="1:8" ht="23.25" customHeight="1" x14ac:dyDescent="0.3">
      <c r="A36" s="59" t="s">
        <v>73</v>
      </c>
      <c r="B36" s="50" t="s">
        <v>54</v>
      </c>
      <c r="C36" s="47"/>
      <c r="D36" s="64">
        <v>34</v>
      </c>
      <c r="E36" s="48">
        <v>47</v>
      </c>
      <c r="F36" s="49">
        <v>40</v>
      </c>
      <c r="G36" s="50">
        <v>49</v>
      </c>
      <c r="H36" s="36">
        <f t="shared" si="0"/>
        <v>170</v>
      </c>
    </row>
    <row r="37" spans="1:8" ht="23.25" customHeight="1" x14ac:dyDescent="0.3">
      <c r="A37" s="112" t="s">
        <v>72</v>
      </c>
      <c r="B37" s="46" t="s">
        <v>10</v>
      </c>
      <c r="C37" s="47"/>
      <c r="D37" s="64"/>
      <c r="E37" s="68">
        <v>36</v>
      </c>
      <c r="F37" s="70">
        <v>56</v>
      </c>
      <c r="G37" s="50">
        <v>57</v>
      </c>
      <c r="H37" s="36">
        <f t="shared" si="0"/>
        <v>149</v>
      </c>
    </row>
    <row r="38" spans="1:8" ht="23.25" customHeight="1" x14ac:dyDescent="0.3">
      <c r="A38" s="112" t="s">
        <v>76</v>
      </c>
      <c r="B38" s="46" t="s">
        <v>10</v>
      </c>
      <c r="C38" s="47"/>
      <c r="D38" s="64"/>
      <c r="E38" s="68"/>
      <c r="F38" s="70">
        <v>59</v>
      </c>
      <c r="G38" s="50">
        <v>66</v>
      </c>
      <c r="H38" s="36">
        <f t="shared" si="0"/>
        <v>125</v>
      </c>
    </row>
    <row r="39" spans="1:8" ht="23.25" customHeight="1" x14ac:dyDescent="0.3">
      <c r="A39" s="112" t="s">
        <v>77</v>
      </c>
      <c r="B39" s="46" t="s">
        <v>10</v>
      </c>
      <c r="C39" s="47"/>
      <c r="D39" s="64"/>
      <c r="E39" s="68"/>
      <c r="F39" s="70">
        <v>60</v>
      </c>
      <c r="G39" s="50">
        <v>57</v>
      </c>
      <c r="H39" s="36">
        <f t="shared" si="0"/>
        <v>117</v>
      </c>
    </row>
    <row r="40" spans="1:8" ht="23.25" customHeight="1" x14ac:dyDescent="0.3">
      <c r="A40" s="45" t="s">
        <v>79</v>
      </c>
      <c r="B40" s="50" t="s">
        <v>10</v>
      </c>
      <c r="C40" s="47"/>
      <c r="D40" s="64"/>
      <c r="E40" s="48"/>
      <c r="F40" s="49">
        <v>48</v>
      </c>
      <c r="G40" s="50">
        <v>66</v>
      </c>
      <c r="H40" s="36">
        <f t="shared" si="0"/>
        <v>114</v>
      </c>
    </row>
    <row r="41" spans="1:8" ht="23.25" customHeight="1" x14ac:dyDescent="0.3">
      <c r="A41" s="45" t="s">
        <v>87</v>
      </c>
      <c r="B41" s="50" t="s">
        <v>88</v>
      </c>
      <c r="C41" s="47"/>
      <c r="D41" s="64"/>
      <c r="E41" s="68"/>
      <c r="F41" s="70"/>
      <c r="G41" s="50">
        <v>80</v>
      </c>
      <c r="H41" s="36">
        <f t="shared" si="0"/>
        <v>80</v>
      </c>
    </row>
    <row r="42" spans="1:8" s="3" customFormat="1" ht="23.25" customHeight="1" x14ac:dyDescent="0.3">
      <c r="A42" s="45" t="s">
        <v>86</v>
      </c>
      <c r="B42" s="50" t="s">
        <v>88</v>
      </c>
      <c r="C42" s="47"/>
      <c r="D42" s="64"/>
      <c r="E42" s="68"/>
      <c r="F42" s="70"/>
      <c r="G42" s="50">
        <v>76</v>
      </c>
      <c r="H42" s="36">
        <f t="shared" si="0"/>
        <v>76</v>
      </c>
    </row>
    <row r="43" spans="1:8" ht="23.25" customHeight="1" x14ac:dyDescent="0.3">
      <c r="A43" s="45" t="s">
        <v>89</v>
      </c>
      <c r="B43" s="50" t="s">
        <v>88</v>
      </c>
      <c r="C43" s="47"/>
      <c r="D43" s="64"/>
      <c r="E43" s="68"/>
      <c r="F43" s="69"/>
      <c r="G43" s="50">
        <v>69</v>
      </c>
      <c r="H43" s="125">
        <f t="shared" si="0"/>
        <v>69</v>
      </c>
    </row>
    <row r="44" spans="1:8" ht="23.25" customHeight="1" x14ac:dyDescent="0.3">
      <c r="A44" s="59" t="s">
        <v>80</v>
      </c>
      <c r="B44" s="50" t="s">
        <v>25</v>
      </c>
      <c r="C44" s="47"/>
      <c r="D44" s="64"/>
      <c r="E44" s="68"/>
      <c r="F44" s="70">
        <v>19</v>
      </c>
      <c r="G44" s="50">
        <v>43</v>
      </c>
      <c r="H44" s="36">
        <f t="shared" si="0"/>
        <v>62</v>
      </c>
    </row>
    <row r="45" spans="1:8" ht="23.25" customHeight="1" x14ac:dyDescent="0.3">
      <c r="A45" s="45" t="s">
        <v>85</v>
      </c>
      <c r="B45" s="50" t="s">
        <v>88</v>
      </c>
      <c r="C45" s="47"/>
      <c r="D45" s="64"/>
      <c r="E45" s="48"/>
      <c r="F45" s="49"/>
      <c r="G45" s="50">
        <v>60</v>
      </c>
      <c r="H45" s="36">
        <f t="shared" si="0"/>
        <v>60</v>
      </c>
    </row>
    <row r="46" spans="1:8" ht="18.75" x14ac:dyDescent="0.3">
      <c r="A46" s="45" t="s">
        <v>84</v>
      </c>
      <c r="B46" s="50" t="s">
        <v>88</v>
      </c>
      <c r="C46" s="47"/>
      <c r="D46" s="64"/>
      <c r="E46" s="48"/>
      <c r="F46" s="49"/>
      <c r="G46" s="50">
        <v>56</v>
      </c>
      <c r="H46" s="36">
        <f t="shared" si="0"/>
        <v>56</v>
      </c>
    </row>
    <row r="47" spans="1:8" ht="18.75" x14ac:dyDescent="0.3">
      <c r="A47" s="45" t="s">
        <v>91</v>
      </c>
      <c r="B47" s="46" t="s">
        <v>54</v>
      </c>
      <c r="C47" s="47"/>
      <c r="D47" s="64"/>
      <c r="E47" s="68"/>
      <c r="F47" s="70"/>
      <c r="G47" s="50">
        <v>43</v>
      </c>
      <c r="H47" s="36">
        <f t="shared" si="0"/>
        <v>43</v>
      </c>
    </row>
    <row r="48" spans="1:8" ht="18.75" x14ac:dyDescent="0.3">
      <c r="A48" s="45" t="s">
        <v>90</v>
      </c>
      <c r="B48" s="50" t="s">
        <v>88</v>
      </c>
      <c r="C48" s="47"/>
      <c r="D48" s="64"/>
      <c r="E48" s="68"/>
      <c r="F48" s="70"/>
      <c r="G48" s="50">
        <v>29</v>
      </c>
      <c r="H48" s="36">
        <f t="shared" si="0"/>
        <v>29</v>
      </c>
    </row>
    <row r="49" spans="1:8" ht="18.75" x14ac:dyDescent="0.3">
      <c r="A49" s="45"/>
      <c r="B49" s="46"/>
      <c r="C49" s="47"/>
      <c r="D49" s="64"/>
      <c r="E49" s="68"/>
      <c r="F49" s="70"/>
      <c r="G49" s="50"/>
      <c r="H49" s="36">
        <f t="shared" ref="H49:H54" si="1">SUM(C49:G49)</f>
        <v>0</v>
      </c>
    </row>
    <row r="50" spans="1:8" ht="18.75" x14ac:dyDescent="0.3">
      <c r="A50" s="45"/>
      <c r="B50" s="46"/>
      <c r="C50" s="47"/>
      <c r="D50" s="64"/>
      <c r="E50" s="68"/>
      <c r="F50" s="70"/>
      <c r="G50" s="50"/>
      <c r="H50" s="36">
        <f t="shared" si="1"/>
        <v>0</v>
      </c>
    </row>
    <row r="51" spans="1:8" ht="18.75" x14ac:dyDescent="0.3">
      <c r="A51" s="55"/>
      <c r="B51" s="50"/>
      <c r="C51" s="47"/>
      <c r="D51" s="64"/>
      <c r="E51" s="68"/>
      <c r="F51" s="70"/>
      <c r="G51" s="50"/>
      <c r="H51" s="36">
        <f t="shared" si="1"/>
        <v>0</v>
      </c>
    </row>
    <row r="52" spans="1:8" ht="18.75" x14ac:dyDescent="0.3">
      <c r="A52" s="55"/>
      <c r="B52" s="50"/>
      <c r="C52" s="47"/>
      <c r="D52" s="64"/>
      <c r="E52" s="68"/>
      <c r="F52" s="70"/>
      <c r="G52" s="50"/>
      <c r="H52" s="36">
        <f t="shared" si="1"/>
        <v>0</v>
      </c>
    </row>
    <row r="53" spans="1:8" ht="18.75" x14ac:dyDescent="0.3">
      <c r="A53" s="45"/>
      <c r="B53" s="46"/>
      <c r="C53" s="47"/>
      <c r="D53" s="64"/>
      <c r="E53" s="68"/>
      <c r="F53" s="70"/>
      <c r="G53" s="50"/>
      <c r="H53" s="36">
        <f t="shared" si="1"/>
        <v>0</v>
      </c>
    </row>
    <row r="54" spans="1:8" ht="18.75" x14ac:dyDescent="0.3">
      <c r="A54" s="112"/>
      <c r="B54" s="50"/>
      <c r="C54" s="47"/>
      <c r="D54" s="64"/>
      <c r="E54" s="68"/>
      <c r="F54" s="70"/>
      <c r="G54" s="50"/>
      <c r="H54" s="36">
        <f t="shared" si="1"/>
        <v>0</v>
      </c>
    </row>
    <row r="55" spans="1:8" x14ac:dyDescent="0.25">
      <c r="A55" s="115"/>
      <c r="B55" s="113"/>
      <c r="C55" s="113"/>
      <c r="D55" s="113"/>
      <c r="E55" s="113"/>
      <c r="F55" s="113"/>
      <c r="G55" s="113"/>
      <c r="H55" s="114"/>
    </row>
    <row r="56" spans="1:8" ht="15.75" thickBot="1" x14ac:dyDescent="0.3">
      <c r="A56" s="116"/>
      <c r="B56" s="117"/>
      <c r="C56" s="117"/>
      <c r="D56" s="117"/>
      <c r="E56" s="117"/>
      <c r="F56" s="117"/>
      <c r="G56" s="117"/>
      <c r="H56" s="118"/>
    </row>
    <row r="61" spans="1:8" x14ac:dyDescent="0.25">
      <c r="A61" s="62" t="s">
        <v>44</v>
      </c>
    </row>
  </sheetData>
  <sortState ref="A3:H48">
    <sortCondition descending="1" ref="H3:H48"/>
  </sortState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Header>&amp;C&amp;"-,Bold"&amp;18Secondary School Clay Target Competition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E20" sqref="E20"/>
    </sheetView>
  </sheetViews>
  <sheetFormatPr defaultRowHeight="15" x14ac:dyDescent="0.25"/>
  <cols>
    <col min="1" max="1" width="27.5703125" customWidth="1"/>
    <col min="2" max="2" width="39" customWidth="1"/>
    <col min="3" max="3" width="30.7109375" customWidth="1"/>
    <col min="4" max="4" width="21.140625" customWidth="1"/>
    <col min="5" max="5" width="29.85546875" customWidth="1"/>
    <col min="7" max="7" width="6.140625" customWidth="1"/>
    <col min="9" max="9" width="6.5703125" customWidth="1"/>
    <col min="11" max="11" width="6" customWidth="1"/>
    <col min="12" max="12" width="18" customWidth="1"/>
  </cols>
  <sheetData>
    <row r="1" spans="1:6" ht="27" thickTop="1" x14ac:dyDescent="0.4">
      <c r="A1" s="154" t="s">
        <v>62</v>
      </c>
      <c r="B1" s="155"/>
      <c r="C1" s="155"/>
      <c r="D1" s="155"/>
      <c r="E1" s="156"/>
    </row>
    <row r="2" spans="1:6" ht="39.75" customHeight="1" thickBot="1" x14ac:dyDescent="0.35">
      <c r="A2" s="74" t="s">
        <v>47</v>
      </c>
      <c r="B2" s="75" t="s">
        <v>48</v>
      </c>
      <c r="C2" s="76" t="s">
        <v>49</v>
      </c>
      <c r="D2" s="76" t="s">
        <v>50</v>
      </c>
      <c r="E2" s="77" t="s">
        <v>24</v>
      </c>
    </row>
    <row r="3" spans="1:6" ht="23.25" customHeight="1" thickTop="1" x14ac:dyDescent="0.3">
      <c r="A3" s="78" t="s">
        <v>1</v>
      </c>
      <c r="B3" s="79" t="s">
        <v>17</v>
      </c>
      <c r="C3" s="80">
        <v>20</v>
      </c>
      <c r="D3" s="80">
        <v>24</v>
      </c>
      <c r="E3" s="81">
        <f>C3+D3</f>
        <v>44</v>
      </c>
    </row>
    <row r="4" spans="1:6" ht="23.25" customHeight="1" x14ac:dyDescent="0.3">
      <c r="A4" s="82"/>
      <c r="B4" s="83" t="s">
        <v>3</v>
      </c>
      <c r="C4" s="84">
        <v>23</v>
      </c>
      <c r="D4" s="84">
        <v>23</v>
      </c>
      <c r="E4" s="85">
        <f>C4+D4</f>
        <v>46</v>
      </c>
    </row>
    <row r="5" spans="1:6" ht="15.75" customHeight="1" x14ac:dyDescent="0.35">
      <c r="A5" s="86"/>
      <c r="B5" s="87"/>
      <c r="C5" s="88"/>
      <c r="D5" s="88"/>
      <c r="E5" s="89">
        <f>SUM(E3:E4)</f>
        <v>90</v>
      </c>
      <c r="F5" s="123"/>
    </row>
    <row r="6" spans="1:6" ht="23.25" x14ac:dyDescent="0.35">
      <c r="A6" s="90" t="s">
        <v>1</v>
      </c>
      <c r="B6" s="91" t="s">
        <v>45</v>
      </c>
      <c r="C6" s="92">
        <v>15</v>
      </c>
      <c r="D6" s="92">
        <v>14</v>
      </c>
      <c r="E6" s="93">
        <f>C6+D6</f>
        <v>29</v>
      </c>
      <c r="F6" s="123"/>
    </row>
    <row r="7" spans="1:6" ht="23.25" x14ac:dyDescent="0.35">
      <c r="A7" s="82"/>
      <c r="B7" s="83" t="s">
        <v>27</v>
      </c>
      <c r="C7" s="84">
        <v>20</v>
      </c>
      <c r="D7" s="84">
        <v>17</v>
      </c>
      <c r="E7" s="85">
        <f>C7+D7</f>
        <v>37</v>
      </c>
      <c r="F7" s="123"/>
    </row>
    <row r="8" spans="1:6" ht="16.5" customHeight="1" x14ac:dyDescent="0.35">
      <c r="A8" s="94"/>
      <c r="B8" s="95"/>
      <c r="C8" s="96"/>
      <c r="D8" s="96"/>
      <c r="E8" s="89">
        <f>SUM(E6:E7)</f>
        <v>66</v>
      </c>
      <c r="F8" s="123"/>
    </row>
    <row r="9" spans="1:6" ht="23.25" x14ac:dyDescent="0.35">
      <c r="A9" s="111" t="s">
        <v>1</v>
      </c>
      <c r="B9" s="107" t="s">
        <v>6</v>
      </c>
      <c r="C9" s="108">
        <v>14</v>
      </c>
      <c r="D9" s="108">
        <v>16</v>
      </c>
      <c r="E9" s="106">
        <f>C9+D9</f>
        <v>30</v>
      </c>
      <c r="F9" s="123"/>
    </row>
    <row r="10" spans="1:6" ht="23.25" x14ac:dyDescent="0.35">
      <c r="A10" s="137"/>
      <c r="B10" s="83" t="s">
        <v>4</v>
      </c>
      <c r="C10" s="84">
        <v>16</v>
      </c>
      <c r="D10" s="84">
        <v>19</v>
      </c>
      <c r="E10" s="85">
        <f>C10+D10</f>
        <v>35</v>
      </c>
      <c r="F10" s="123"/>
    </row>
    <row r="11" spans="1:6" ht="17.25" customHeight="1" x14ac:dyDescent="0.35">
      <c r="A11" s="103"/>
      <c r="B11" s="104"/>
      <c r="C11" s="105"/>
      <c r="D11" s="105"/>
      <c r="E11" s="89">
        <f>SUM(E9:E10)</f>
        <v>65</v>
      </c>
      <c r="F11" s="123"/>
    </row>
    <row r="12" spans="1:6" ht="23.25" x14ac:dyDescent="0.35">
      <c r="A12" s="138" t="s">
        <v>1</v>
      </c>
      <c r="B12" s="91" t="s">
        <v>40</v>
      </c>
      <c r="C12" s="92">
        <v>19</v>
      </c>
      <c r="D12" s="92">
        <v>20</v>
      </c>
      <c r="E12" s="106">
        <f>C12+D12</f>
        <v>39</v>
      </c>
      <c r="F12" s="123"/>
    </row>
    <row r="13" spans="1:6" ht="23.25" x14ac:dyDescent="0.35">
      <c r="A13" s="137"/>
      <c r="B13" s="83" t="s">
        <v>7</v>
      </c>
      <c r="C13" s="84">
        <v>16</v>
      </c>
      <c r="D13" s="84">
        <v>23</v>
      </c>
      <c r="E13" s="85">
        <f>C13+D13</f>
        <v>39</v>
      </c>
      <c r="F13" s="123"/>
    </row>
    <row r="14" spans="1:6" ht="15.75" customHeight="1" x14ac:dyDescent="0.35">
      <c r="A14" s="103"/>
      <c r="B14" s="104"/>
      <c r="C14" s="105"/>
      <c r="D14" s="105"/>
      <c r="E14" s="89">
        <f>SUM(E12:E13)</f>
        <v>78</v>
      </c>
      <c r="F14" s="123"/>
    </row>
    <row r="15" spans="1:6" ht="23.25" x14ac:dyDescent="0.35">
      <c r="A15" s="138" t="s">
        <v>38</v>
      </c>
      <c r="B15" s="91" t="s">
        <v>81</v>
      </c>
      <c r="C15" s="92">
        <v>22</v>
      </c>
      <c r="D15" s="92">
        <v>19</v>
      </c>
      <c r="E15" s="106">
        <f>C15+D15</f>
        <v>41</v>
      </c>
      <c r="F15" s="123"/>
    </row>
    <row r="16" spans="1:6" ht="18.75" x14ac:dyDescent="0.3">
      <c r="A16" s="139"/>
      <c r="B16" s="97" t="s">
        <v>37</v>
      </c>
      <c r="C16" s="98">
        <v>13</v>
      </c>
      <c r="D16" s="98">
        <v>16</v>
      </c>
      <c r="E16" s="85">
        <f>C16+D16</f>
        <v>29</v>
      </c>
    </row>
    <row r="17" spans="1:5" ht="15" customHeight="1" x14ac:dyDescent="0.3">
      <c r="A17" s="131"/>
      <c r="B17" s="132"/>
      <c r="C17" s="133"/>
      <c r="D17" s="133"/>
      <c r="E17" s="89">
        <f>SUM(E15:E16)</f>
        <v>70</v>
      </c>
    </row>
    <row r="18" spans="1:5" ht="21.75" customHeight="1" x14ac:dyDescent="0.3">
      <c r="A18" s="111" t="s">
        <v>82</v>
      </c>
      <c r="B18" s="107" t="s">
        <v>63</v>
      </c>
      <c r="C18" s="108">
        <v>21</v>
      </c>
      <c r="D18" s="108">
        <v>19</v>
      </c>
      <c r="E18" s="106">
        <f>C18+D18</f>
        <v>40</v>
      </c>
    </row>
    <row r="19" spans="1:5" ht="21.75" customHeight="1" x14ac:dyDescent="0.3">
      <c r="A19" s="82"/>
      <c r="B19" s="83" t="s">
        <v>13</v>
      </c>
      <c r="C19" s="84">
        <v>16</v>
      </c>
      <c r="D19" s="84">
        <v>18</v>
      </c>
      <c r="E19" s="85">
        <f>C19+D19</f>
        <v>34</v>
      </c>
    </row>
    <row r="20" spans="1:5" ht="18.75" x14ac:dyDescent="0.3">
      <c r="A20" s="103"/>
      <c r="B20" s="104"/>
      <c r="C20" s="105"/>
      <c r="D20" s="105"/>
      <c r="E20" s="89">
        <f>SUM(E18:E19)</f>
        <v>74</v>
      </c>
    </row>
    <row r="21" spans="1:5" ht="25.5" customHeight="1" x14ac:dyDescent="0.3">
      <c r="A21" s="140" t="s">
        <v>82</v>
      </c>
      <c r="B21" s="134" t="s">
        <v>14</v>
      </c>
      <c r="C21" s="135">
        <v>17</v>
      </c>
      <c r="D21" s="135">
        <v>17</v>
      </c>
      <c r="E21" s="93">
        <f>C21+D21</f>
        <v>34</v>
      </c>
    </row>
    <row r="22" spans="1:5" ht="25.5" customHeight="1" x14ac:dyDescent="0.3">
      <c r="A22" s="82"/>
      <c r="B22" s="83" t="s">
        <v>83</v>
      </c>
      <c r="C22" s="84">
        <v>17</v>
      </c>
      <c r="D22" s="84">
        <v>14</v>
      </c>
      <c r="E22" s="85">
        <f>C22+D22</f>
        <v>31</v>
      </c>
    </row>
    <row r="23" spans="1:5" ht="15.75" customHeight="1" x14ac:dyDescent="0.3">
      <c r="A23" s="142"/>
      <c r="B23" s="104"/>
      <c r="C23" s="105"/>
      <c r="D23" s="105"/>
      <c r="E23" s="89">
        <f>SUM(E21:E22)</f>
        <v>65</v>
      </c>
    </row>
    <row r="24" spans="1:5" ht="27.75" customHeight="1" x14ac:dyDescent="0.3">
      <c r="A24" s="141" t="s">
        <v>1</v>
      </c>
      <c r="B24" s="101" t="s">
        <v>33</v>
      </c>
      <c r="C24" s="102">
        <v>16</v>
      </c>
      <c r="D24" s="102">
        <v>11</v>
      </c>
      <c r="E24" s="99">
        <f>C24+D24</f>
        <v>27</v>
      </c>
    </row>
    <row r="25" spans="1:5" ht="27.75" customHeight="1" x14ac:dyDescent="0.3">
      <c r="A25" s="100" t="s">
        <v>1</v>
      </c>
      <c r="B25" s="109" t="s">
        <v>5</v>
      </c>
      <c r="C25" s="110">
        <v>18</v>
      </c>
      <c r="D25" s="146">
        <v>11</v>
      </c>
      <c r="E25" s="99">
        <f>C25+D25</f>
        <v>29</v>
      </c>
    </row>
    <row r="26" spans="1:5" s="3" customFormat="1" ht="27.75" customHeight="1" x14ac:dyDescent="0.3">
      <c r="A26" s="136"/>
      <c r="B26" s="134" t="s">
        <v>87</v>
      </c>
      <c r="C26" s="135"/>
      <c r="D26" s="147">
        <v>14</v>
      </c>
      <c r="E26" s="93">
        <v>14</v>
      </c>
    </row>
    <row r="27" spans="1:5" ht="24.75" customHeight="1" thickBot="1" x14ac:dyDescent="0.3">
      <c r="A27" s="143"/>
      <c r="B27" s="144"/>
      <c r="C27" s="144"/>
      <c r="D27" s="144"/>
      <c r="E27" s="145"/>
    </row>
    <row r="28" spans="1:5" ht="15.75" thickTop="1" x14ac:dyDescent="0.25"/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Kaitaia College</vt:lpstr>
      <vt:lpstr>Tauraroa Area School</vt:lpstr>
      <vt:lpstr>Whangarei Boys High</vt:lpstr>
      <vt:lpstr>Composite</vt:lpstr>
      <vt:lpstr>Single Rise</vt:lpstr>
      <vt:lpstr>Points Score</vt:lpstr>
      <vt:lpstr>Single Barrel</vt:lpstr>
      <vt:lpstr>Total Competition Results</vt:lpstr>
      <vt:lpstr>SKEET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 Stodart</dc:creator>
  <cp:lastModifiedBy>Fay Stodart</cp:lastModifiedBy>
  <cp:lastPrinted>2017-07-20T23:45:25Z</cp:lastPrinted>
  <dcterms:created xsi:type="dcterms:W3CDTF">2017-03-23T19:57:32Z</dcterms:created>
  <dcterms:modified xsi:type="dcterms:W3CDTF">2018-10-03T20:13:57Z</dcterms:modified>
</cp:coreProperties>
</file>